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Obrazac 5. (2024) (2)" sheetId="1" r:id="rId1"/>
    <sheet name="Obrazac 5. (2023-Pri)" sheetId="2" r:id="rId2"/>
    <sheet name="Obrazac 5. (2023)" sheetId="3" r:id="rId3"/>
    <sheet name="Obrazac 5. (2022)" sheetId="4" r:id="rId4"/>
    <sheet name="Obrazac 5. (2021)" sheetId="5" r:id="rId5"/>
    <sheet name="Obrazac 5. (2020)" sheetId="6" r:id="rId6"/>
    <sheet name="Obrazac 5. (2019)" sheetId="7" r:id="rId7"/>
    <sheet name="Obrazac 5.(2018)" sheetId="8" r:id="rId8"/>
  </sheets>
  <definedNames>
    <definedName name="_xlnm.Print_Area" localSheetId="6">'Obrazac 5. (2019)'!$A$1:$AH$36</definedName>
    <definedName name="_xlnm.Print_Area" localSheetId="5">'Obrazac 5. (2020)'!$A$1:$AH$36</definedName>
    <definedName name="_xlnm.Print_Area" localSheetId="4">'Obrazac 5. (2021)'!$A$1:$AH$36</definedName>
    <definedName name="_xlnm.Print_Area" localSheetId="3">'Obrazac 5. (2022)'!$A$1:$AH$36</definedName>
    <definedName name="_xlnm.Print_Area" localSheetId="2">'Obrazac 5. (2023)'!$A$1:$AH$36</definedName>
    <definedName name="_xlnm.Print_Area" localSheetId="1">'Obrazac 5. (2023-Pri)'!$A$1:$AH$36</definedName>
    <definedName name="_xlnm.Print_Area" localSheetId="0">'Obrazac 5. (2024) (2)'!$A$1:$AH$36</definedName>
    <definedName name="_xlnm.Print_Area" localSheetId="7">'Obrazac 5.(2018)'!$A$1:$AH$36</definedName>
  </definedNames>
  <calcPr fullCalcOnLoad="1"/>
</workbook>
</file>

<file path=xl/sharedStrings.xml><?xml version="1.0" encoding="utf-8"?>
<sst xmlns="http://schemas.openxmlformats.org/spreadsheetml/2006/main" count="310" uniqueCount="43">
  <si>
    <t>Pojedinačni obrazac</t>
  </si>
  <si>
    <t>Konsolidirani obrazac</t>
  </si>
  <si>
    <t>Funk. kod</t>
  </si>
  <si>
    <t>Opis</t>
  </si>
  <si>
    <t>Ukupni rashodi 2+3+4+5+6+7+8+9+10</t>
  </si>
  <si>
    <t>Plaće i naknade troškova zaposlenih   611000</t>
  </si>
  <si>
    <t>Doprinosi poslodavca i ostali doprinosi  612000</t>
  </si>
  <si>
    <t>Izdaci za materijal, sitan inventar i usluge    613000</t>
  </si>
  <si>
    <t>Tekući transferi i drugi tekući rashodi   614000</t>
  </si>
  <si>
    <t>Kapitalni transferi       615000</t>
  </si>
  <si>
    <t>Izdaci za kamate  616000</t>
  </si>
  <si>
    <t>Izdaci za nabavku stalnih sredstava          821000</t>
  </si>
  <si>
    <t>Izdaci za finansijsku imovinu         822000</t>
  </si>
  <si>
    <t>Izdaci za otplate dugova      823000</t>
  </si>
  <si>
    <t>Ukupni rashodi (zbir svih funkcija)</t>
  </si>
  <si>
    <t xml:space="preserve"> Klasifikacija rashoda i izdataka proračuna po ekonomskoj i funkcionalnoj klasifikaciji</t>
  </si>
  <si>
    <t>Opće javne usluge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</si>
  <si>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</si>
  <si>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</si>
  <si>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</si>
  <si>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</si>
  <si>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</si>
  <si>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</si>
  <si>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</si>
  <si>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</si>
  <si>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</si>
  <si>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</si>
  <si>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Javni red i sigurnost</t>
  </si>
  <si>
    <t xml:space="preserve"> Odbrana</t>
  </si>
  <si>
    <t>Ekonomski poslovi</t>
  </si>
  <si>
    <t>Zaštita životne sredine</t>
  </si>
  <si>
    <t>Stambeni i zajednički poslovi</t>
  </si>
  <si>
    <t>Zdravstvo</t>
  </si>
  <si>
    <t>Rekreacija, kultura i regija</t>
  </si>
  <si>
    <t>Obrazovanje</t>
  </si>
  <si>
    <t>Socijalna zaštita</t>
  </si>
  <si>
    <t xml:space="preserve"> </t>
  </si>
  <si>
    <t>Socijal.</t>
  </si>
  <si>
    <t>0411</t>
  </si>
  <si>
    <t>0111</t>
  </si>
  <si>
    <t>obraz</t>
  </si>
  <si>
    <t>Rekreacija, kultura i religija</t>
  </si>
  <si>
    <t>sp.kul</t>
  </si>
</sst>
</file>

<file path=xl/styles.xml><?xml version="1.0" encoding="utf-8"?>
<styleSheet xmlns="http://schemas.openxmlformats.org/spreadsheetml/2006/main">
  <numFmts count="1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"/>
    <numFmt numFmtId="169" formatCode="0000"/>
  </numFmts>
  <fonts count="45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horizontal="centerContinuous" vertic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 horizontal="centerContinuous" vertical="justify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Continuous" vertical="justify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Continuous" vertical="center" wrapText="1"/>
    </xf>
    <xf numFmtId="0" fontId="3" fillId="0" borderId="12" xfId="0" applyFont="1" applyFill="1" applyBorder="1" applyAlignment="1">
      <alignment horizontal="centerContinuous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Continuous" vertical="center" wrapText="1"/>
    </xf>
    <xf numFmtId="0" fontId="7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Continuous" vertical="center" wrapText="1"/>
    </xf>
    <xf numFmtId="0" fontId="7" fillId="0" borderId="12" xfId="0" applyFont="1" applyFill="1" applyBorder="1" applyAlignment="1">
      <alignment horizontal="centerContinuous" vertical="center" wrapText="1"/>
    </xf>
    <xf numFmtId="0" fontId="7" fillId="0" borderId="13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vertical="center" wrapText="1"/>
    </xf>
    <xf numFmtId="168" fontId="7" fillId="0" borderId="10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vertical="top" wrapText="1"/>
    </xf>
    <xf numFmtId="168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" fontId="4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3" fillId="0" borderId="0" xfId="0" applyNumberFormat="1" applyFont="1" applyAlignment="1">
      <alignment/>
    </xf>
    <xf numFmtId="168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R40"/>
  <sheetViews>
    <sheetView tabSelected="1" zoomScaleSheetLayoutView="100" zoomScalePageLayoutView="0" workbookViewId="0" topLeftCell="A4">
      <selection activeCell="U25" sqref="U25:AH25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37" width="4.57421875" style="5" customWidth="1"/>
    <col min="38" max="38" width="12.00390625" style="5" customWidth="1"/>
    <col min="39" max="41" width="4.57421875" style="5" customWidth="1"/>
    <col min="42" max="42" width="10.140625" style="5" customWidth="1"/>
    <col min="43" max="43" width="4.57421875" style="5" customWidth="1"/>
    <col min="44" max="44" width="9.28125" style="5" customWidth="1"/>
    <col min="4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69">
        <v>2024</v>
      </c>
      <c r="E2" s="6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70" t="s">
        <v>11</v>
      </c>
      <c r="V5" s="71"/>
      <c r="W5" s="7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42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  <c r="AL6" s="2" t="s">
        <v>37</v>
      </c>
      <c r="AP6" s="2" t="s">
        <v>42</v>
      </c>
    </row>
    <row r="7" spans="1:42" s="2" customFormat="1" ht="12.75" customHeight="1">
      <c r="A7" s="37"/>
      <c r="B7" s="37" t="s">
        <v>14</v>
      </c>
      <c r="C7" s="41">
        <f>SUM(C8:C17)</f>
        <v>4946000</v>
      </c>
      <c r="D7" s="41">
        <f>SUM(D8:D17)</f>
        <v>940300</v>
      </c>
      <c r="E7" s="41">
        <f>SUM(E8:E17)</f>
        <v>83000</v>
      </c>
      <c r="F7" s="41">
        <f>SUM(F8:F17)</f>
        <v>340700</v>
      </c>
      <c r="G7" s="62">
        <f>SUM(G8:G17)</f>
        <v>1395000</v>
      </c>
      <c r="H7" s="63"/>
      <c r="I7" s="63"/>
      <c r="J7" s="63"/>
      <c r="K7" s="63"/>
      <c r="L7" s="63"/>
      <c r="M7" s="64"/>
      <c r="N7" s="62">
        <f>SUM(N8:N17)</f>
        <v>280000</v>
      </c>
      <c r="O7" s="63"/>
      <c r="P7" s="63"/>
      <c r="Q7" s="63"/>
      <c r="R7" s="63"/>
      <c r="S7" s="64"/>
      <c r="T7" s="41">
        <f>SUM(T8:T17)</f>
        <v>15000</v>
      </c>
      <c r="U7" s="62">
        <f>SUM(U8:U17)</f>
        <v>1876000</v>
      </c>
      <c r="V7" s="63"/>
      <c r="W7" s="64"/>
      <c r="X7" s="62">
        <f>SUM(X8:X17)</f>
        <v>0</v>
      </c>
      <c r="Y7" s="63"/>
      <c r="Z7" s="63"/>
      <c r="AA7" s="63"/>
      <c r="AB7" s="63"/>
      <c r="AC7" s="64"/>
      <c r="AD7" s="62">
        <f>SUM(AD8:AD17)</f>
        <v>16000</v>
      </c>
      <c r="AE7" s="63"/>
      <c r="AF7" s="63"/>
      <c r="AG7" s="63"/>
      <c r="AH7" s="64"/>
      <c r="AL7" s="50">
        <v>45000</v>
      </c>
      <c r="AP7" s="49">
        <v>80000</v>
      </c>
    </row>
    <row r="8" spans="1:42" s="2" customFormat="1" ht="12.75" customHeight="1">
      <c r="A8" s="43" t="s">
        <v>17</v>
      </c>
      <c r="B8" s="47" t="s">
        <v>16</v>
      </c>
      <c r="C8" s="41">
        <f>SUM(D8:AH8)</f>
        <v>3226500</v>
      </c>
      <c r="D8" s="41">
        <v>940300</v>
      </c>
      <c r="E8" s="41">
        <v>83000</v>
      </c>
      <c r="F8" s="41">
        <v>215700</v>
      </c>
      <c r="G8" s="62">
        <v>60500</v>
      </c>
      <c r="H8" s="63"/>
      <c r="I8" s="63"/>
      <c r="J8" s="63"/>
      <c r="K8" s="63"/>
      <c r="L8" s="63"/>
      <c r="M8" s="64"/>
      <c r="N8" s="62">
        <v>120000</v>
      </c>
      <c r="O8" s="63"/>
      <c r="P8" s="63"/>
      <c r="Q8" s="63"/>
      <c r="R8" s="63"/>
      <c r="S8" s="64"/>
      <c r="T8" s="41">
        <v>15000</v>
      </c>
      <c r="U8" s="62">
        <v>1776000</v>
      </c>
      <c r="V8" s="63"/>
      <c r="W8" s="64"/>
      <c r="X8" s="62">
        <v>0</v>
      </c>
      <c r="Y8" s="63"/>
      <c r="Z8" s="63"/>
      <c r="AA8" s="63"/>
      <c r="AB8" s="63"/>
      <c r="AC8" s="64"/>
      <c r="AD8" s="62">
        <v>16000</v>
      </c>
      <c r="AE8" s="63"/>
      <c r="AF8" s="63"/>
      <c r="AG8" s="63"/>
      <c r="AH8" s="64"/>
      <c r="AI8" s="4"/>
      <c r="AL8" s="50">
        <v>11000</v>
      </c>
      <c r="AP8" s="49">
        <v>8000</v>
      </c>
    </row>
    <row r="9" spans="1:42" s="2" customFormat="1" ht="12.75" customHeight="1">
      <c r="A9" s="43" t="s">
        <v>18</v>
      </c>
      <c r="B9" s="45" t="s">
        <v>28</v>
      </c>
      <c r="C9" s="41">
        <f aca="true" t="shared" si="0" ref="C9:C17">SUM(D9:AH9)</f>
        <v>0</v>
      </c>
      <c r="D9" s="41">
        <v>0</v>
      </c>
      <c r="E9" s="41">
        <v>0</v>
      </c>
      <c r="F9" s="41">
        <v>0</v>
      </c>
      <c r="G9" s="62">
        <v>0</v>
      </c>
      <c r="H9" s="63"/>
      <c r="I9" s="63"/>
      <c r="J9" s="63"/>
      <c r="K9" s="63"/>
      <c r="L9" s="63"/>
      <c r="M9" s="64"/>
      <c r="N9" s="62">
        <v>0</v>
      </c>
      <c r="O9" s="63"/>
      <c r="P9" s="63"/>
      <c r="Q9" s="63"/>
      <c r="R9" s="63"/>
      <c r="S9" s="64"/>
      <c r="T9" s="41">
        <v>0</v>
      </c>
      <c r="U9" s="62">
        <v>0</v>
      </c>
      <c r="V9" s="63"/>
      <c r="W9" s="64"/>
      <c r="X9" s="62">
        <v>0</v>
      </c>
      <c r="Y9" s="63"/>
      <c r="Z9" s="63"/>
      <c r="AA9" s="63"/>
      <c r="AB9" s="63"/>
      <c r="AC9" s="64"/>
      <c r="AD9" s="62">
        <v>0</v>
      </c>
      <c r="AE9" s="63"/>
      <c r="AF9" s="63"/>
      <c r="AG9" s="63"/>
      <c r="AH9" s="64"/>
      <c r="AL9" s="50">
        <v>13000</v>
      </c>
      <c r="AP9" s="49">
        <v>48000</v>
      </c>
    </row>
    <row r="10" spans="1:42" s="2" customFormat="1" ht="12.75" customHeight="1">
      <c r="A10" s="43" t="s">
        <v>19</v>
      </c>
      <c r="B10" s="45" t="s">
        <v>27</v>
      </c>
      <c r="C10" s="41">
        <f t="shared" si="0"/>
        <v>27000</v>
      </c>
      <c r="D10" s="41">
        <v>0</v>
      </c>
      <c r="E10" s="41">
        <v>0</v>
      </c>
      <c r="F10" s="41">
        <v>0</v>
      </c>
      <c r="G10" s="62">
        <v>27000</v>
      </c>
      <c r="H10" s="63"/>
      <c r="I10" s="63"/>
      <c r="J10" s="63"/>
      <c r="K10" s="63"/>
      <c r="L10" s="63"/>
      <c r="M10" s="64"/>
      <c r="N10" s="62">
        <v>0</v>
      </c>
      <c r="O10" s="63"/>
      <c r="P10" s="63"/>
      <c r="Q10" s="63"/>
      <c r="R10" s="63"/>
      <c r="S10" s="64"/>
      <c r="T10" s="41">
        <v>0</v>
      </c>
      <c r="U10" s="62">
        <v>0</v>
      </c>
      <c r="V10" s="63"/>
      <c r="W10" s="64"/>
      <c r="X10" s="62">
        <v>0</v>
      </c>
      <c r="Y10" s="63"/>
      <c r="Z10" s="63"/>
      <c r="AA10" s="63"/>
      <c r="AB10" s="63"/>
      <c r="AC10" s="64"/>
      <c r="AD10" s="62">
        <v>0</v>
      </c>
      <c r="AE10" s="63"/>
      <c r="AF10" s="63"/>
      <c r="AG10" s="63"/>
      <c r="AH10" s="64"/>
      <c r="AL10" s="50">
        <v>10000</v>
      </c>
      <c r="AP10" s="49">
        <v>22000</v>
      </c>
    </row>
    <row r="11" spans="1:42" s="2" customFormat="1" ht="12.75" customHeight="1">
      <c r="A11" s="43" t="s">
        <v>20</v>
      </c>
      <c r="B11" s="46" t="s">
        <v>29</v>
      </c>
      <c r="C11" s="41">
        <f t="shared" si="0"/>
        <v>492000</v>
      </c>
      <c r="D11" s="41">
        <v>0</v>
      </c>
      <c r="E11" s="41">
        <v>0</v>
      </c>
      <c r="F11" s="41">
        <v>125000</v>
      </c>
      <c r="G11" s="62">
        <v>207000</v>
      </c>
      <c r="H11" s="63"/>
      <c r="I11" s="63"/>
      <c r="J11" s="63"/>
      <c r="K11" s="63"/>
      <c r="L11" s="63"/>
      <c r="M11" s="64"/>
      <c r="N11" s="62">
        <v>160000</v>
      </c>
      <c r="O11" s="63"/>
      <c r="P11" s="63"/>
      <c r="Q11" s="63"/>
      <c r="R11" s="63"/>
      <c r="S11" s="64"/>
      <c r="T11" s="41">
        <v>0</v>
      </c>
      <c r="U11" s="62">
        <v>0</v>
      </c>
      <c r="V11" s="63"/>
      <c r="W11" s="64"/>
      <c r="X11" s="62">
        <v>0</v>
      </c>
      <c r="Y11" s="63"/>
      <c r="Z11" s="63"/>
      <c r="AA11" s="63"/>
      <c r="AB11" s="63"/>
      <c r="AC11" s="64"/>
      <c r="AD11" s="62">
        <v>0</v>
      </c>
      <c r="AE11" s="63"/>
      <c r="AF11" s="63"/>
      <c r="AG11" s="63"/>
      <c r="AH11" s="64"/>
      <c r="AI11" s="4"/>
      <c r="AL11" s="50">
        <v>2000</v>
      </c>
      <c r="AP11" s="49">
        <v>8000</v>
      </c>
    </row>
    <row r="12" spans="1:42" s="2" customFormat="1" ht="12.75" customHeight="1">
      <c r="A12" s="43" t="s">
        <v>21</v>
      </c>
      <c r="B12" s="46" t="s">
        <v>30</v>
      </c>
      <c r="C12" s="41">
        <f t="shared" si="0"/>
        <v>130000</v>
      </c>
      <c r="D12" s="41">
        <v>0</v>
      </c>
      <c r="E12" s="41">
        <v>0</v>
      </c>
      <c r="F12" s="41">
        <v>0</v>
      </c>
      <c r="G12" s="62">
        <v>30000</v>
      </c>
      <c r="H12" s="63"/>
      <c r="I12" s="63"/>
      <c r="J12" s="63"/>
      <c r="K12" s="63"/>
      <c r="L12" s="63"/>
      <c r="M12" s="64"/>
      <c r="N12" s="62">
        <v>0</v>
      </c>
      <c r="O12" s="63"/>
      <c r="P12" s="63"/>
      <c r="Q12" s="63"/>
      <c r="R12" s="63"/>
      <c r="S12" s="64"/>
      <c r="T12" s="41">
        <v>0</v>
      </c>
      <c r="U12" s="62">
        <v>100000</v>
      </c>
      <c r="V12" s="63"/>
      <c r="W12" s="64"/>
      <c r="X12" s="62">
        <v>0</v>
      </c>
      <c r="Y12" s="63"/>
      <c r="Z12" s="63"/>
      <c r="AA12" s="63"/>
      <c r="AB12" s="63"/>
      <c r="AC12" s="64"/>
      <c r="AD12" s="62">
        <v>0</v>
      </c>
      <c r="AE12" s="63"/>
      <c r="AF12" s="63"/>
      <c r="AG12" s="63"/>
      <c r="AH12" s="64"/>
      <c r="AL12" s="50">
        <v>78500</v>
      </c>
      <c r="AP12" s="49">
        <v>18000</v>
      </c>
    </row>
    <row r="13" spans="1:42" s="2" customFormat="1" ht="12.75" customHeight="1">
      <c r="A13" s="43" t="s">
        <v>22</v>
      </c>
      <c r="B13" s="46" t="s">
        <v>31</v>
      </c>
      <c r="C13" s="41">
        <f t="shared" si="0"/>
        <v>25000</v>
      </c>
      <c r="D13" s="41">
        <v>0</v>
      </c>
      <c r="E13" s="41">
        <v>0</v>
      </c>
      <c r="F13" s="41">
        <v>0</v>
      </c>
      <c r="G13" s="62">
        <v>25000</v>
      </c>
      <c r="H13" s="63"/>
      <c r="I13" s="63"/>
      <c r="J13" s="63"/>
      <c r="K13" s="63"/>
      <c r="L13" s="63"/>
      <c r="M13" s="64"/>
      <c r="N13" s="62">
        <v>0</v>
      </c>
      <c r="O13" s="63"/>
      <c r="P13" s="63"/>
      <c r="Q13" s="63"/>
      <c r="R13" s="63"/>
      <c r="S13" s="64"/>
      <c r="T13" s="41">
        <v>0</v>
      </c>
      <c r="U13" s="62">
        <v>0</v>
      </c>
      <c r="V13" s="63"/>
      <c r="W13" s="64"/>
      <c r="X13" s="62">
        <v>0</v>
      </c>
      <c r="Y13" s="63"/>
      <c r="Z13" s="63"/>
      <c r="AA13" s="63"/>
      <c r="AB13" s="63"/>
      <c r="AC13" s="64"/>
      <c r="AD13" s="62">
        <v>0</v>
      </c>
      <c r="AE13" s="63"/>
      <c r="AF13" s="63"/>
      <c r="AG13" s="63"/>
      <c r="AH13" s="64"/>
      <c r="AL13" s="50">
        <v>40000</v>
      </c>
      <c r="AP13" s="49">
        <v>6000</v>
      </c>
    </row>
    <row r="14" spans="1:42" s="2" customFormat="1" ht="12.75" customHeight="1">
      <c r="A14" s="43" t="s">
        <v>23</v>
      </c>
      <c r="B14" s="46" t="s">
        <v>32</v>
      </c>
      <c r="C14" s="41">
        <f t="shared" si="0"/>
        <v>42000</v>
      </c>
      <c r="D14" s="41">
        <v>0</v>
      </c>
      <c r="E14" s="41" t="s">
        <v>36</v>
      </c>
      <c r="F14" s="41">
        <v>0</v>
      </c>
      <c r="G14" s="62">
        <v>42000</v>
      </c>
      <c r="H14" s="63"/>
      <c r="I14" s="63"/>
      <c r="J14" s="63"/>
      <c r="K14" s="63"/>
      <c r="L14" s="63"/>
      <c r="M14" s="64"/>
      <c r="N14" s="62">
        <v>0</v>
      </c>
      <c r="O14" s="63"/>
      <c r="P14" s="63"/>
      <c r="Q14" s="63"/>
      <c r="R14" s="63"/>
      <c r="S14" s="64"/>
      <c r="T14" s="42">
        <v>0</v>
      </c>
      <c r="U14" s="65">
        <v>0</v>
      </c>
      <c r="V14" s="66"/>
      <c r="W14" s="67"/>
      <c r="X14" s="65">
        <v>0</v>
      </c>
      <c r="Y14" s="66"/>
      <c r="Z14" s="66"/>
      <c r="AA14" s="66"/>
      <c r="AB14" s="66"/>
      <c r="AC14" s="67"/>
      <c r="AD14" s="62">
        <v>0</v>
      </c>
      <c r="AE14" s="63"/>
      <c r="AF14" s="63"/>
      <c r="AG14" s="63"/>
      <c r="AH14" s="64"/>
      <c r="AI14" s="4"/>
      <c r="AL14" s="50">
        <v>1000</v>
      </c>
      <c r="AP14" s="56">
        <f>SUM(SUM(AP7:AP13))</f>
        <v>190000</v>
      </c>
    </row>
    <row r="15" spans="1:42" s="2" customFormat="1" ht="21.75" customHeight="1">
      <c r="A15" s="43" t="s">
        <v>24</v>
      </c>
      <c r="B15" s="59" t="s">
        <v>41</v>
      </c>
      <c r="C15" s="41">
        <f t="shared" si="0"/>
        <v>190000</v>
      </c>
      <c r="D15" s="41">
        <v>0</v>
      </c>
      <c r="E15" s="41">
        <v>0</v>
      </c>
      <c r="F15" s="41">
        <v>0</v>
      </c>
      <c r="G15" s="62">
        <v>190000</v>
      </c>
      <c r="H15" s="63"/>
      <c r="I15" s="63"/>
      <c r="J15" s="63"/>
      <c r="K15" s="63"/>
      <c r="L15" s="63"/>
      <c r="M15" s="64"/>
      <c r="N15" s="62">
        <v>0</v>
      </c>
      <c r="O15" s="63"/>
      <c r="P15" s="63"/>
      <c r="Q15" s="63"/>
      <c r="R15" s="63"/>
      <c r="S15" s="64"/>
      <c r="T15" s="42">
        <v>0</v>
      </c>
      <c r="U15" s="65">
        <v>0</v>
      </c>
      <c r="V15" s="66"/>
      <c r="W15" s="67"/>
      <c r="X15" s="65">
        <v>0</v>
      </c>
      <c r="Y15" s="66"/>
      <c r="Z15" s="66"/>
      <c r="AA15" s="66"/>
      <c r="AB15" s="66"/>
      <c r="AC15" s="67"/>
      <c r="AD15" s="62">
        <v>0</v>
      </c>
      <c r="AE15" s="63"/>
      <c r="AF15" s="63"/>
      <c r="AG15" s="63"/>
      <c r="AH15" s="64"/>
      <c r="AI15" s="4"/>
      <c r="AL15" s="51">
        <v>285000</v>
      </c>
      <c r="AP15" s="49"/>
    </row>
    <row r="16" spans="1:42" s="2" customFormat="1" ht="12.75" customHeight="1">
      <c r="A16" s="43" t="s">
        <v>25</v>
      </c>
      <c r="B16" s="46" t="s">
        <v>34</v>
      </c>
      <c r="C16" s="41">
        <f t="shared" si="0"/>
        <v>234000</v>
      </c>
      <c r="D16" s="41">
        <v>0</v>
      </c>
      <c r="E16" s="41">
        <v>0</v>
      </c>
      <c r="F16" s="41">
        <v>0</v>
      </c>
      <c r="G16" s="62">
        <v>234000</v>
      </c>
      <c r="H16" s="63"/>
      <c r="I16" s="63"/>
      <c r="J16" s="63"/>
      <c r="K16" s="63"/>
      <c r="L16" s="63"/>
      <c r="M16" s="64"/>
      <c r="N16" s="62">
        <v>0</v>
      </c>
      <c r="O16" s="63"/>
      <c r="P16" s="63"/>
      <c r="Q16" s="63"/>
      <c r="R16" s="63"/>
      <c r="S16" s="64"/>
      <c r="T16" s="42">
        <v>0</v>
      </c>
      <c r="U16" s="65">
        <v>0</v>
      </c>
      <c r="V16" s="66"/>
      <c r="W16" s="67"/>
      <c r="X16" s="65">
        <v>0</v>
      </c>
      <c r="Y16" s="66"/>
      <c r="Z16" s="66"/>
      <c r="AA16" s="66"/>
      <c r="AB16" s="66"/>
      <c r="AC16" s="67"/>
      <c r="AD16" s="62">
        <v>0</v>
      </c>
      <c r="AE16" s="63"/>
      <c r="AF16" s="63"/>
      <c r="AG16" s="63"/>
      <c r="AH16" s="64"/>
      <c r="AI16" s="4"/>
      <c r="AL16" s="50">
        <v>4000</v>
      </c>
      <c r="AP16" s="49"/>
    </row>
    <row r="17" spans="1:42" s="2" customFormat="1" ht="12.75" customHeight="1">
      <c r="A17" s="43" t="s">
        <v>26</v>
      </c>
      <c r="B17" s="48" t="s">
        <v>35</v>
      </c>
      <c r="C17" s="41">
        <f t="shared" si="0"/>
        <v>579500</v>
      </c>
      <c r="D17" s="41">
        <v>0</v>
      </c>
      <c r="E17" s="41">
        <v>0</v>
      </c>
      <c r="F17" s="41">
        <v>0</v>
      </c>
      <c r="G17" s="62">
        <v>579500</v>
      </c>
      <c r="H17" s="63"/>
      <c r="I17" s="63"/>
      <c r="J17" s="63"/>
      <c r="K17" s="63"/>
      <c r="L17" s="63"/>
      <c r="M17" s="64"/>
      <c r="N17" s="62">
        <v>0</v>
      </c>
      <c r="O17" s="63"/>
      <c r="P17" s="63"/>
      <c r="Q17" s="63"/>
      <c r="R17" s="63"/>
      <c r="S17" s="64"/>
      <c r="T17" s="42">
        <v>0</v>
      </c>
      <c r="U17" s="65">
        <v>0</v>
      </c>
      <c r="V17" s="66"/>
      <c r="W17" s="67"/>
      <c r="X17" s="65">
        <v>0</v>
      </c>
      <c r="Y17" s="66"/>
      <c r="Z17" s="66"/>
      <c r="AA17" s="66"/>
      <c r="AB17" s="66"/>
      <c r="AC17" s="67"/>
      <c r="AD17" s="62">
        <v>0</v>
      </c>
      <c r="AE17" s="63"/>
      <c r="AF17" s="63"/>
      <c r="AG17" s="63"/>
      <c r="AH17" s="64"/>
      <c r="AL17" s="50">
        <v>70000</v>
      </c>
      <c r="AP17" s="49"/>
    </row>
    <row r="18" spans="1:42" s="2" customFormat="1" ht="13.5" customHeight="1">
      <c r="A18" s="5"/>
      <c r="AL18" s="49">
        <v>0</v>
      </c>
      <c r="AP18" s="49"/>
    </row>
    <row r="19" spans="2:42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AL19" s="49">
        <v>0</v>
      </c>
      <c r="AP19" s="50"/>
    </row>
    <row r="20" spans="1:42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AL20" s="56">
        <f>SUM(SUM(AL7:AL19))</f>
        <v>559500</v>
      </c>
      <c r="AP20" s="50"/>
    </row>
    <row r="21" s="14" customFormat="1" ht="14.25" customHeight="1">
      <c r="AL21" s="49"/>
    </row>
    <row r="22" spans="1:38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L22" s="49"/>
    </row>
    <row r="23" ht="12" customHeight="1">
      <c r="AL23" s="49"/>
    </row>
    <row r="24" spans="2:38" ht="12" customHeight="1">
      <c r="B24" s="61"/>
      <c r="C24" s="68"/>
      <c r="AI24" s="1"/>
      <c r="AL24" s="49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"/>
    </row>
    <row r="26" spans="21:4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L26" s="52" t="s">
        <v>38</v>
      </c>
      <c r="AP26" s="39" t="s">
        <v>40</v>
      </c>
      <c r="AR26" s="54" t="s">
        <v>39</v>
      </c>
    </row>
    <row r="27" spans="13:44" ht="16.5" customHeight="1">
      <c r="M27" s="5"/>
      <c r="Q27" s="60"/>
      <c r="R27" s="60"/>
      <c r="S27" s="60"/>
      <c r="T27" s="4"/>
      <c r="U27" s="5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L27" s="50">
        <v>10000</v>
      </c>
      <c r="AP27" s="39">
        <v>50000</v>
      </c>
      <c r="AR27" s="53">
        <v>10800</v>
      </c>
    </row>
    <row r="28" spans="2:44" ht="19.5" customHeight="1">
      <c r="B28" s="61"/>
      <c r="C28" s="61"/>
      <c r="L28" s="5"/>
      <c r="M28" s="5"/>
      <c r="S28" s="4"/>
      <c r="T28" s="4"/>
      <c r="U28" s="5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50">
        <v>2000</v>
      </c>
      <c r="AP28" s="39">
        <v>3000</v>
      </c>
      <c r="AR28" s="53">
        <v>6000</v>
      </c>
    </row>
    <row r="29" spans="2:44" ht="19.5" customHeight="1">
      <c r="B29" s="61"/>
      <c r="C29" s="61"/>
      <c r="L29" s="5"/>
      <c r="M29" s="5"/>
      <c r="S29" s="4"/>
      <c r="T29" s="4"/>
      <c r="U29" s="53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L29" s="50">
        <v>15000</v>
      </c>
      <c r="AP29" s="39">
        <v>40000</v>
      </c>
      <c r="AR29" s="50">
        <v>25200</v>
      </c>
    </row>
    <row r="30" spans="12:44" ht="19.5" customHeight="1">
      <c r="L30" s="5"/>
      <c r="M30" s="5"/>
      <c r="U30" s="50"/>
      <c r="AL30" s="50">
        <v>12000</v>
      </c>
      <c r="AP30" s="39">
        <v>6000</v>
      </c>
      <c r="AR30" s="50">
        <v>8000</v>
      </c>
    </row>
    <row r="31" spans="12:44" ht="19.5" customHeight="1">
      <c r="L31" s="5"/>
      <c r="M31" s="5"/>
      <c r="T31" s="55"/>
      <c r="U31" s="50"/>
      <c r="AL31" s="50">
        <v>12500</v>
      </c>
      <c r="AP31" s="39">
        <v>120000</v>
      </c>
      <c r="AR31" s="50">
        <v>500</v>
      </c>
    </row>
    <row r="32" spans="12:44" ht="19.5" customHeight="1">
      <c r="L32" s="5"/>
      <c r="M32" s="5"/>
      <c r="U32" s="50"/>
      <c r="AL32" s="50">
        <v>10000</v>
      </c>
      <c r="AP32" s="39">
        <v>15000</v>
      </c>
      <c r="AR32" s="50">
        <v>10000</v>
      </c>
    </row>
    <row r="33" spans="12:44" ht="19.5" customHeight="1">
      <c r="L33" s="5"/>
      <c r="M33" s="5"/>
      <c r="U33" s="50"/>
      <c r="AL33" s="50">
        <v>9500</v>
      </c>
      <c r="AP33" s="57">
        <f>SUM(SUM(AP27:AP32))</f>
        <v>234000</v>
      </c>
      <c r="AR33" s="58">
        <f>SUM(SUM(AR27:AR32))</f>
        <v>60500</v>
      </c>
    </row>
    <row r="34" spans="12:38" ht="19.5" customHeight="1">
      <c r="L34" s="5"/>
      <c r="M34" s="5"/>
      <c r="U34" s="50"/>
      <c r="AG34" s="1"/>
      <c r="AL34" s="50">
        <v>35000</v>
      </c>
    </row>
    <row r="35" spans="1:38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0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L35" s="51">
        <v>27000</v>
      </c>
    </row>
    <row r="36" spans="12:38" ht="19.5" customHeight="1">
      <c r="L36" s="5"/>
      <c r="M36" s="5"/>
      <c r="U36" s="50"/>
      <c r="AL36" s="50">
        <v>24000</v>
      </c>
    </row>
    <row r="37" spans="12:38" ht="15" customHeight="1">
      <c r="L37" s="5"/>
      <c r="M37" s="5"/>
      <c r="AL37" s="50">
        <v>30000</v>
      </c>
    </row>
    <row r="38" spans="13:38" ht="19.5" customHeight="1">
      <c r="M38" s="5"/>
      <c r="AL38" s="50">
        <v>6000</v>
      </c>
    </row>
    <row r="39" ht="25.5" customHeight="1">
      <c r="AL39" s="50">
        <v>14000</v>
      </c>
    </row>
    <row r="40" ht="30" customHeight="1">
      <c r="AL40" s="58">
        <f>SUM(SUM(AL27:AL39))</f>
        <v>207000</v>
      </c>
    </row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D2:E2"/>
    <mergeCell ref="U5:W5"/>
    <mergeCell ref="G7:M7"/>
    <mergeCell ref="N7:S7"/>
    <mergeCell ref="U7:W7"/>
    <mergeCell ref="X7:AC7"/>
    <mergeCell ref="AD7:AH7"/>
    <mergeCell ref="G8:M8"/>
    <mergeCell ref="N8:S8"/>
    <mergeCell ref="U8:W8"/>
    <mergeCell ref="X8:AC8"/>
    <mergeCell ref="AD8:AH8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R40"/>
  <sheetViews>
    <sheetView zoomScaleSheetLayoutView="100" zoomScalePageLayoutView="0" workbookViewId="0" topLeftCell="A1">
      <selection activeCell="D25" sqref="D25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37" width="4.57421875" style="5" customWidth="1"/>
    <col min="38" max="38" width="12.00390625" style="5" customWidth="1"/>
    <col min="39" max="41" width="4.57421875" style="5" customWidth="1"/>
    <col min="42" max="42" width="10.140625" style="5" customWidth="1"/>
    <col min="43" max="43" width="4.57421875" style="5" customWidth="1"/>
    <col min="44" max="44" width="9.28125" style="5" customWidth="1"/>
    <col min="4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69">
        <v>2023</v>
      </c>
      <c r="E2" s="6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70" t="s">
        <v>11</v>
      </c>
      <c r="V5" s="71"/>
      <c r="W5" s="7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42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  <c r="AL6" s="2" t="s">
        <v>37</v>
      </c>
      <c r="AP6" s="2" t="s">
        <v>42</v>
      </c>
    </row>
    <row r="7" spans="1:42" s="2" customFormat="1" ht="12.75" customHeight="1">
      <c r="A7" s="37"/>
      <c r="B7" s="37" t="s">
        <v>14</v>
      </c>
      <c r="C7" s="41">
        <f>SUM(C8:C17)</f>
        <v>4900000</v>
      </c>
      <c r="D7" s="41">
        <f>SUM(D8:D17)</f>
        <v>831400</v>
      </c>
      <c r="E7" s="41">
        <f>SUM(E8:E17)</f>
        <v>75400</v>
      </c>
      <c r="F7" s="41">
        <f>SUM(F8:F17)</f>
        <v>338200</v>
      </c>
      <c r="G7" s="62">
        <f>SUM(G8:G17)</f>
        <v>1311000</v>
      </c>
      <c r="H7" s="63"/>
      <c r="I7" s="63"/>
      <c r="J7" s="63"/>
      <c r="K7" s="63"/>
      <c r="L7" s="63"/>
      <c r="M7" s="64"/>
      <c r="N7" s="62">
        <f>SUM(N8:N17)</f>
        <v>304000</v>
      </c>
      <c r="O7" s="63"/>
      <c r="P7" s="63"/>
      <c r="Q7" s="63"/>
      <c r="R7" s="63"/>
      <c r="S7" s="64"/>
      <c r="T7" s="41">
        <f>SUM(T8:T17)</f>
        <v>2000</v>
      </c>
      <c r="U7" s="62">
        <f>SUM(U8:U17)</f>
        <v>2022000</v>
      </c>
      <c r="V7" s="63"/>
      <c r="W7" s="64"/>
      <c r="X7" s="62">
        <f>SUM(X8:X17)</f>
        <v>0</v>
      </c>
      <c r="Y7" s="63"/>
      <c r="Z7" s="63"/>
      <c r="AA7" s="63"/>
      <c r="AB7" s="63"/>
      <c r="AC7" s="64"/>
      <c r="AD7" s="62">
        <f>SUM(AD8:AD17)</f>
        <v>16000</v>
      </c>
      <c r="AE7" s="63"/>
      <c r="AF7" s="63"/>
      <c r="AG7" s="63"/>
      <c r="AH7" s="64"/>
      <c r="AL7" s="50">
        <v>40000</v>
      </c>
      <c r="AP7" s="49">
        <v>75000</v>
      </c>
    </row>
    <row r="8" spans="1:42" s="2" customFormat="1" ht="12.75" customHeight="1">
      <c r="A8" s="43" t="s">
        <v>17</v>
      </c>
      <c r="B8" s="47" t="s">
        <v>16</v>
      </c>
      <c r="C8" s="41">
        <f>SUM(D8:AH8)</f>
        <v>3226800</v>
      </c>
      <c r="D8" s="41">
        <v>831400</v>
      </c>
      <c r="E8" s="41">
        <v>75400</v>
      </c>
      <c r="F8" s="41">
        <v>211000</v>
      </c>
      <c r="G8" s="62">
        <v>59000</v>
      </c>
      <c r="H8" s="63"/>
      <c r="I8" s="63"/>
      <c r="J8" s="63"/>
      <c r="K8" s="63"/>
      <c r="L8" s="63"/>
      <c r="M8" s="64"/>
      <c r="N8" s="62">
        <v>170000</v>
      </c>
      <c r="O8" s="63"/>
      <c r="P8" s="63"/>
      <c r="Q8" s="63"/>
      <c r="R8" s="63"/>
      <c r="S8" s="64"/>
      <c r="T8" s="41">
        <v>2000</v>
      </c>
      <c r="U8" s="62">
        <v>1862000</v>
      </c>
      <c r="V8" s="63"/>
      <c r="W8" s="64"/>
      <c r="X8" s="62">
        <v>0</v>
      </c>
      <c r="Y8" s="63"/>
      <c r="Z8" s="63"/>
      <c r="AA8" s="63"/>
      <c r="AB8" s="63"/>
      <c r="AC8" s="64"/>
      <c r="AD8" s="62">
        <v>16000</v>
      </c>
      <c r="AE8" s="63"/>
      <c r="AF8" s="63"/>
      <c r="AG8" s="63"/>
      <c r="AH8" s="64"/>
      <c r="AI8" s="4"/>
      <c r="AL8" s="50">
        <v>8000</v>
      </c>
      <c r="AP8" s="49">
        <v>8000</v>
      </c>
    </row>
    <row r="9" spans="1:42" s="2" customFormat="1" ht="12.75" customHeight="1">
      <c r="A9" s="43" t="s">
        <v>18</v>
      </c>
      <c r="B9" s="45" t="s">
        <v>28</v>
      </c>
      <c r="C9" s="41">
        <f aca="true" t="shared" si="0" ref="C9:C17">SUM(D9:AH9)</f>
        <v>0</v>
      </c>
      <c r="D9" s="41">
        <v>0</v>
      </c>
      <c r="E9" s="41">
        <v>0</v>
      </c>
      <c r="F9" s="41">
        <v>0</v>
      </c>
      <c r="G9" s="62">
        <v>0</v>
      </c>
      <c r="H9" s="63"/>
      <c r="I9" s="63"/>
      <c r="J9" s="63"/>
      <c r="K9" s="63"/>
      <c r="L9" s="63"/>
      <c r="M9" s="64"/>
      <c r="N9" s="62">
        <v>0</v>
      </c>
      <c r="O9" s="63"/>
      <c r="P9" s="63"/>
      <c r="Q9" s="63"/>
      <c r="R9" s="63"/>
      <c r="S9" s="64"/>
      <c r="T9" s="41">
        <v>0</v>
      </c>
      <c r="U9" s="62">
        <v>0</v>
      </c>
      <c r="V9" s="63"/>
      <c r="W9" s="64"/>
      <c r="X9" s="62">
        <v>0</v>
      </c>
      <c r="Y9" s="63"/>
      <c r="Z9" s="63"/>
      <c r="AA9" s="63"/>
      <c r="AB9" s="63"/>
      <c r="AC9" s="64"/>
      <c r="AD9" s="62">
        <v>0</v>
      </c>
      <c r="AE9" s="63"/>
      <c r="AF9" s="63"/>
      <c r="AG9" s="63"/>
      <c r="AH9" s="64"/>
      <c r="AL9" s="50">
        <v>14000</v>
      </c>
      <c r="AP9" s="49">
        <v>48000</v>
      </c>
    </row>
    <row r="10" spans="1:42" s="2" customFormat="1" ht="12.75" customHeight="1">
      <c r="A10" s="43" t="s">
        <v>19</v>
      </c>
      <c r="B10" s="45" t="s">
        <v>27</v>
      </c>
      <c r="C10" s="41">
        <f t="shared" si="0"/>
        <v>20000</v>
      </c>
      <c r="D10" s="41">
        <v>0</v>
      </c>
      <c r="E10" s="41">
        <v>0</v>
      </c>
      <c r="F10" s="41">
        <v>0</v>
      </c>
      <c r="G10" s="62">
        <v>20000</v>
      </c>
      <c r="H10" s="63"/>
      <c r="I10" s="63"/>
      <c r="J10" s="63"/>
      <c r="K10" s="63"/>
      <c r="L10" s="63"/>
      <c r="M10" s="64"/>
      <c r="N10" s="62">
        <v>0</v>
      </c>
      <c r="O10" s="63"/>
      <c r="P10" s="63"/>
      <c r="Q10" s="63"/>
      <c r="R10" s="63"/>
      <c r="S10" s="64"/>
      <c r="T10" s="41">
        <v>0</v>
      </c>
      <c r="U10" s="62">
        <v>0</v>
      </c>
      <c r="V10" s="63"/>
      <c r="W10" s="64"/>
      <c r="X10" s="62">
        <v>0</v>
      </c>
      <c r="Y10" s="63"/>
      <c r="Z10" s="63"/>
      <c r="AA10" s="63"/>
      <c r="AB10" s="63"/>
      <c r="AC10" s="64"/>
      <c r="AD10" s="62">
        <v>0</v>
      </c>
      <c r="AE10" s="63"/>
      <c r="AF10" s="63"/>
      <c r="AG10" s="63"/>
      <c r="AH10" s="64"/>
      <c r="AL10" s="50">
        <v>10000</v>
      </c>
      <c r="AP10" s="49">
        <v>22500</v>
      </c>
    </row>
    <row r="11" spans="1:42" s="2" customFormat="1" ht="12.75" customHeight="1">
      <c r="A11" s="43" t="s">
        <v>20</v>
      </c>
      <c r="B11" s="46" t="s">
        <v>29</v>
      </c>
      <c r="C11" s="41">
        <f t="shared" si="0"/>
        <v>455200</v>
      </c>
      <c r="D11" s="41">
        <v>0</v>
      </c>
      <c r="E11" s="41">
        <v>0</v>
      </c>
      <c r="F11" s="41">
        <v>127200</v>
      </c>
      <c r="G11" s="62">
        <v>194000</v>
      </c>
      <c r="H11" s="63"/>
      <c r="I11" s="63"/>
      <c r="J11" s="63"/>
      <c r="K11" s="63"/>
      <c r="L11" s="63"/>
      <c r="M11" s="64"/>
      <c r="N11" s="62">
        <v>134000</v>
      </c>
      <c r="O11" s="63"/>
      <c r="P11" s="63"/>
      <c r="Q11" s="63"/>
      <c r="R11" s="63"/>
      <c r="S11" s="64"/>
      <c r="T11" s="41">
        <v>0</v>
      </c>
      <c r="U11" s="62">
        <v>0</v>
      </c>
      <c r="V11" s="63"/>
      <c r="W11" s="64"/>
      <c r="X11" s="62">
        <v>0</v>
      </c>
      <c r="Y11" s="63"/>
      <c r="Z11" s="63"/>
      <c r="AA11" s="63"/>
      <c r="AB11" s="63"/>
      <c r="AC11" s="64"/>
      <c r="AD11" s="62">
        <v>0</v>
      </c>
      <c r="AE11" s="63"/>
      <c r="AF11" s="63"/>
      <c r="AG11" s="63"/>
      <c r="AH11" s="64"/>
      <c r="AI11" s="4"/>
      <c r="AL11" s="50">
        <v>2000</v>
      </c>
      <c r="AP11" s="49">
        <v>13000</v>
      </c>
    </row>
    <row r="12" spans="1:42" s="2" customFormat="1" ht="12.75" customHeight="1">
      <c r="A12" s="43" t="s">
        <v>21</v>
      </c>
      <c r="B12" s="46" t="s">
        <v>30</v>
      </c>
      <c r="C12" s="41">
        <f t="shared" si="0"/>
        <v>195000</v>
      </c>
      <c r="D12" s="41">
        <v>0</v>
      </c>
      <c r="E12" s="41">
        <v>0</v>
      </c>
      <c r="F12" s="41">
        <v>0</v>
      </c>
      <c r="G12" s="62">
        <v>35000</v>
      </c>
      <c r="H12" s="63"/>
      <c r="I12" s="63"/>
      <c r="J12" s="63"/>
      <c r="K12" s="63"/>
      <c r="L12" s="63"/>
      <c r="M12" s="64"/>
      <c r="N12" s="62">
        <v>0</v>
      </c>
      <c r="O12" s="63"/>
      <c r="P12" s="63"/>
      <c r="Q12" s="63"/>
      <c r="R12" s="63"/>
      <c r="S12" s="64"/>
      <c r="T12" s="41">
        <v>0</v>
      </c>
      <c r="U12" s="62">
        <v>160000</v>
      </c>
      <c r="V12" s="63"/>
      <c r="W12" s="64"/>
      <c r="X12" s="62">
        <v>0</v>
      </c>
      <c r="Y12" s="63"/>
      <c r="Z12" s="63"/>
      <c r="AA12" s="63"/>
      <c r="AB12" s="63"/>
      <c r="AC12" s="64"/>
      <c r="AD12" s="62">
        <v>0</v>
      </c>
      <c r="AE12" s="63"/>
      <c r="AF12" s="63"/>
      <c r="AG12" s="63"/>
      <c r="AH12" s="64"/>
      <c r="AL12" s="50">
        <v>80000</v>
      </c>
      <c r="AP12" s="49">
        <v>16000</v>
      </c>
    </row>
    <row r="13" spans="1:42" s="2" customFormat="1" ht="12.75" customHeight="1">
      <c r="A13" s="43" t="s">
        <v>22</v>
      </c>
      <c r="B13" s="46" t="s">
        <v>31</v>
      </c>
      <c r="C13" s="41">
        <f t="shared" si="0"/>
        <v>25000</v>
      </c>
      <c r="D13" s="41">
        <v>0</v>
      </c>
      <c r="E13" s="41">
        <v>0</v>
      </c>
      <c r="F13" s="41">
        <v>0</v>
      </c>
      <c r="G13" s="62">
        <v>25000</v>
      </c>
      <c r="H13" s="63"/>
      <c r="I13" s="63"/>
      <c r="J13" s="63"/>
      <c r="K13" s="63"/>
      <c r="L13" s="63"/>
      <c r="M13" s="64"/>
      <c r="N13" s="62">
        <v>0</v>
      </c>
      <c r="O13" s="63"/>
      <c r="P13" s="63"/>
      <c r="Q13" s="63"/>
      <c r="R13" s="63"/>
      <c r="S13" s="64"/>
      <c r="T13" s="41">
        <v>0</v>
      </c>
      <c r="U13" s="62">
        <v>0</v>
      </c>
      <c r="V13" s="63"/>
      <c r="W13" s="64"/>
      <c r="X13" s="62">
        <v>0</v>
      </c>
      <c r="Y13" s="63"/>
      <c r="Z13" s="63"/>
      <c r="AA13" s="63"/>
      <c r="AB13" s="63"/>
      <c r="AC13" s="64"/>
      <c r="AD13" s="62">
        <v>0</v>
      </c>
      <c r="AE13" s="63"/>
      <c r="AF13" s="63"/>
      <c r="AG13" s="63"/>
      <c r="AH13" s="64"/>
      <c r="AL13" s="50">
        <v>40000</v>
      </c>
      <c r="AP13" s="49">
        <v>6000</v>
      </c>
    </row>
    <row r="14" spans="1:42" s="2" customFormat="1" ht="12.75" customHeight="1">
      <c r="A14" s="43" t="s">
        <v>23</v>
      </c>
      <c r="B14" s="46" t="s">
        <v>32</v>
      </c>
      <c r="C14" s="41">
        <f t="shared" si="0"/>
        <v>42000</v>
      </c>
      <c r="D14" s="41">
        <v>0</v>
      </c>
      <c r="E14" s="41" t="s">
        <v>36</v>
      </c>
      <c r="F14" s="41">
        <v>0</v>
      </c>
      <c r="G14" s="62">
        <v>42000</v>
      </c>
      <c r="H14" s="63"/>
      <c r="I14" s="63"/>
      <c r="J14" s="63"/>
      <c r="K14" s="63"/>
      <c r="L14" s="63"/>
      <c r="M14" s="64"/>
      <c r="N14" s="62">
        <v>0</v>
      </c>
      <c r="O14" s="63"/>
      <c r="P14" s="63"/>
      <c r="Q14" s="63"/>
      <c r="R14" s="63"/>
      <c r="S14" s="64"/>
      <c r="T14" s="42">
        <v>0</v>
      </c>
      <c r="U14" s="65">
        <v>0</v>
      </c>
      <c r="V14" s="66"/>
      <c r="W14" s="67"/>
      <c r="X14" s="65">
        <v>0</v>
      </c>
      <c r="Y14" s="66"/>
      <c r="Z14" s="66"/>
      <c r="AA14" s="66"/>
      <c r="AB14" s="66"/>
      <c r="AC14" s="67"/>
      <c r="AD14" s="62">
        <v>0</v>
      </c>
      <c r="AE14" s="63"/>
      <c r="AF14" s="63"/>
      <c r="AG14" s="63"/>
      <c r="AH14" s="64"/>
      <c r="AI14" s="4"/>
      <c r="AL14" s="50">
        <v>0</v>
      </c>
      <c r="AP14" s="49">
        <f>SUM(SUM(AP7:AP13))</f>
        <v>188500</v>
      </c>
    </row>
    <row r="15" spans="1:42" s="2" customFormat="1" ht="21.75" customHeight="1">
      <c r="A15" s="43" t="s">
        <v>24</v>
      </c>
      <c r="B15" s="59" t="s">
        <v>41</v>
      </c>
      <c r="C15" s="41">
        <f t="shared" si="0"/>
        <v>188500</v>
      </c>
      <c r="D15" s="41">
        <v>0</v>
      </c>
      <c r="E15" s="41">
        <v>0</v>
      </c>
      <c r="F15" s="41">
        <v>0</v>
      </c>
      <c r="G15" s="62">
        <v>188500</v>
      </c>
      <c r="H15" s="63"/>
      <c r="I15" s="63"/>
      <c r="J15" s="63"/>
      <c r="K15" s="63"/>
      <c r="L15" s="63"/>
      <c r="M15" s="64"/>
      <c r="N15" s="62">
        <v>0</v>
      </c>
      <c r="O15" s="63"/>
      <c r="P15" s="63"/>
      <c r="Q15" s="63"/>
      <c r="R15" s="63"/>
      <c r="S15" s="64"/>
      <c r="T15" s="42">
        <v>0</v>
      </c>
      <c r="U15" s="65">
        <v>0</v>
      </c>
      <c r="V15" s="66"/>
      <c r="W15" s="67"/>
      <c r="X15" s="65">
        <v>0</v>
      </c>
      <c r="Y15" s="66"/>
      <c r="Z15" s="66"/>
      <c r="AA15" s="66"/>
      <c r="AB15" s="66"/>
      <c r="AC15" s="67"/>
      <c r="AD15" s="62">
        <v>0</v>
      </c>
      <c r="AE15" s="63"/>
      <c r="AF15" s="63"/>
      <c r="AG15" s="63"/>
      <c r="AH15" s="64"/>
      <c r="AI15" s="4"/>
      <c r="AL15" s="51">
        <v>2000</v>
      </c>
      <c r="AP15" s="49"/>
    </row>
    <row r="16" spans="1:42" s="2" customFormat="1" ht="12.75" customHeight="1">
      <c r="A16" s="43" t="s">
        <v>25</v>
      </c>
      <c r="B16" s="46" t="s">
        <v>34</v>
      </c>
      <c r="C16" s="41">
        <f t="shared" si="0"/>
        <v>194500</v>
      </c>
      <c r="D16" s="41">
        <v>0</v>
      </c>
      <c r="E16" s="41">
        <v>0</v>
      </c>
      <c r="F16" s="41">
        <v>0</v>
      </c>
      <c r="G16" s="62">
        <v>194500</v>
      </c>
      <c r="H16" s="63"/>
      <c r="I16" s="63"/>
      <c r="J16" s="63"/>
      <c r="K16" s="63"/>
      <c r="L16" s="63"/>
      <c r="M16" s="64"/>
      <c r="N16" s="62">
        <v>0</v>
      </c>
      <c r="O16" s="63"/>
      <c r="P16" s="63"/>
      <c r="Q16" s="63"/>
      <c r="R16" s="63"/>
      <c r="S16" s="64"/>
      <c r="T16" s="42">
        <v>0</v>
      </c>
      <c r="U16" s="65">
        <v>0</v>
      </c>
      <c r="V16" s="66"/>
      <c r="W16" s="67"/>
      <c r="X16" s="65">
        <v>0</v>
      </c>
      <c r="Y16" s="66"/>
      <c r="Z16" s="66"/>
      <c r="AA16" s="66"/>
      <c r="AB16" s="66"/>
      <c r="AC16" s="67"/>
      <c r="AD16" s="62">
        <v>0</v>
      </c>
      <c r="AE16" s="63"/>
      <c r="AF16" s="63"/>
      <c r="AG16" s="63"/>
      <c r="AH16" s="64"/>
      <c r="AI16" s="4"/>
      <c r="AL16" s="50">
        <v>1000</v>
      </c>
      <c r="AP16" s="49"/>
    </row>
    <row r="17" spans="1:42" s="2" customFormat="1" ht="12.75" customHeight="1">
      <c r="A17" s="43" t="s">
        <v>26</v>
      </c>
      <c r="B17" s="48" t="s">
        <v>35</v>
      </c>
      <c r="C17" s="41">
        <f t="shared" si="0"/>
        <v>553000</v>
      </c>
      <c r="D17" s="41">
        <v>0</v>
      </c>
      <c r="E17" s="41">
        <v>0</v>
      </c>
      <c r="F17" s="41">
        <v>0</v>
      </c>
      <c r="G17" s="62">
        <v>553000</v>
      </c>
      <c r="H17" s="63"/>
      <c r="I17" s="63"/>
      <c r="J17" s="63"/>
      <c r="K17" s="63"/>
      <c r="L17" s="63"/>
      <c r="M17" s="64"/>
      <c r="N17" s="62">
        <v>0</v>
      </c>
      <c r="O17" s="63"/>
      <c r="P17" s="63"/>
      <c r="Q17" s="63"/>
      <c r="R17" s="63"/>
      <c r="S17" s="64"/>
      <c r="T17" s="42">
        <v>0</v>
      </c>
      <c r="U17" s="65">
        <v>0</v>
      </c>
      <c r="V17" s="66"/>
      <c r="W17" s="67"/>
      <c r="X17" s="65">
        <v>0</v>
      </c>
      <c r="Y17" s="66"/>
      <c r="Z17" s="66"/>
      <c r="AA17" s="66"/>
      <c r="AB17" s="66"/>
      <c r="AC17" s="67"/>
      <c r="AD17" s="62">
        <v>0</v>
      </c>
      <c r="AE17" s="63"/>
      <c r="AF17" s="63"/>
      <c r="AG17" s="63"/>
      <c r="AH17" s="64"/>
      <c r="AL17" s="50">
        <v>285000</v>
      </c>
      <c r="AP17" s="49"/>
    </row>
    <row r="18" spans="1:42" s="2" customFormat="1" ht="13.5" customHeight="1">
      <c r="A18" s="5"/>
      <c r="AL18" s="49">
        <v>3000</v>
      </c>
      <c r="AP18" s="49"/>
    </row>
    <row r="19" spans="2:42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AL19" s="49">
        <v>68000</v>
      </c>
      <c r="AP19" s="50"/>
    </row>
    <row r="20" spans="1:42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AL20" s="49">
        <f>SUM(SUM(AL7:AL19))</f>
        <v>553000</v>
      </c>
      <c r="AP20" s="50"/>
    </row>
    <row r="21" s="14" customFormat="1" ht="14.25" customHeight="1">
      <c r="AL21" s="49"/>
    </row>
    <row r="22" spans="1:38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L22" s="49"/>
    </row>
    <row r="23" ht="12" customHeight="1">
      <c r="AL23" s="49"/>
    </row>
    <row r="24" spans="2:38" ht="12" customHeight="1">
      <c r="B24" s="61"/>
      <c r="C24" s="68"/>
      <c r="AI24" s="1"/>
      <c r="AL24" s="49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"/>
    </row>
    <row r="26" spans="21:4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L26" s="52" t="s">
        <v>38</v>
      </c>
      <c r="AP26" s="39" t="s">
        <v>40</v>
      </c>
      <c r="AR26" s="54" t="s">
        <v>39</v>
      </c>
    </row>
    <row r="27" spans="13:44" ht="16.5" customHeight="1">
      <c r="M27" s="5"/>
      <c r="Q27" s="60"/>
      <c r="R27" s="60"/>
      <c r="S27" s="60"/>
      <c r="T27" s="4"/>
      <c r="U27" s="5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L27" s="50">
        <v>10000</v>
      </c>
      <c r="AP27" s="39">
        <v>50000</v>
      </c>
      <c r="AR27" s="53">
        <v>10800</v>
      </c>
    </row>
    <row r="28" spans="2:44" ht="19.5" customHeight="1">
      <c r="B28" s="61"/>
      <c r="C28" s="61"/>
      <c r="L28" s="5"/>
      <c r="M28" s="5"/>
      <c r="S28" s="4"/>
      <c r="T28" s="4"/>
      <c r="U28" s="5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50">
        <v>2000</v>
      </c>
      <c r="AP28" s="39">
        <v>3000</v>
      </c>
      <c r="AR28" s="53">
        <v>6000</v>
      </c>
    </row>
    <row r="29" spans="2:44" ht="19.5" customHeight="1">
      <c r="B29" s="61"/>
      <c r="C29" s="61"/>
      <c r="L29" s="5"/>
      <c r="M29" s="5"/>
      <c r="S29" s="4"/>
      <c r="T29" s="4"/>
      <c r="U29" s="53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L29" s="50">
        <v>15000</v>
      </c>
      <c r="AP29" s="39">
        <v>16500</v>
      </c>
      <c r="AR29" s="50">
        <v>33200</v>
      </c>
    </row>
    <row r="30" spans="12:44" ht="19.5" customHeight="1">
      <c r="L30" s="5"/>
      <c r="M30" s="5"/>
      <c r="U30" s="50"/>
      <c r="AL30" s="50">
        <v>12000</v>
      </c>
      <c r="AP30" s="39">
        <v>80000</v>
      </c>
      <c r="AR30" s="50">
        <v>8500</v>
      </c>
    </row>
    <row r="31" spans="12:44" ht="19.5" customHeight="1">
      <c r="L31" s="5"/>
      <c r="M31" s="5"/>
      <c r="T31" s="55"/>
      <c r="U31" s="50"/>
      <c r="AL31" s="50">
        <v>12000</v>
      </c>
      <c r="AP31" s="39">
        <v>45000</v>
      </c>
      <c r="AR31" s="50">
        <v>500</v>
      </c>
    </row>
    <row r="32" spans="12:44" ht="19.5" customHeight="1">
      <c r="L32" s="5"/>
      <c r="M32" s="5"/>
      <c r="U32" s="50"/>
      <c r="AL32" s="50">
        <v>35000</v>
      </c>
      <c r="AP32" s="57">
        <f>SUM(SUM(AP27:AP31))</f>
        <v>194500</v>
      </c>
      <c r="AR32" s="58">
        <f>SUM(AR26:AR31)</f>
        <v>59000</v>
      </c>
    </row>
    <row r="33" spans="12:38" ht="19.5" customHeight="1">
      <c r="L33" s="5"/>
      <c r="M33" s="5"/>
      <c r="U33" s="50"/>
      <c r="AL33" s="50">
        <v>27000</v>
      </c>
    </row>
    <row r="34" spans="12:38" ht="19.5" customHeight="1">
      <c r="L34" s="5"/>
      <c r="M34" s="5"/>
      <c r="U34" s="50"/>
      <c r="AG34" s="1"/>
      <c r="AL34" s="50">
        <v>24000</v>
      </c>
    </row>
    <row r="35" spans="1:38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0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L35" s="51">
        <v>30000</v>
      </c>
    </row>
    <row r="36" spans="12:38" ht="19.5" customHeight="1">
      <c r="L36" s="5"/>
      <c r="M36" s="5"/>
      <c r="U36" s="50"/>
      <c r="AL36" s="50">
        <v>21000</v>
      </c>
    </row>
    <row r="37" spans="12:38" ht="15" customHeight="1">
      <c r="L37" s="5"/>
      <c r="M37" s="5"/>
      <c r="AL37" s="50">
        <v>6000</v>
      </c>
    </row>
    <row r="38" spans="13:38" ht="19.5" customHeight="1">
      <c r="M38" s="5"/>
      <c r="AL38" s="50">
        <f>SUM(SUM(AL27:AL37))</f>
        <v>194000</v>
      </c>
    </row>
    <row r="39" ht="25.5" customHeight="1">
      <c r="AL39" s="50"/>
    </row>
    <row r="40" ht="30" customHeight="1">
      <c r="AL40" s="50"/>
    </row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D2:E2"/>
    <mergeCell ref="U5:W5"/>
    <mergeCell ref="G7:M7"/>
    <mergeCell ref="N7:S7"/>
    <mergeCell ref="U7:W7"/>
    <mergeCell ref="X7:AC7"/>
    <mergeCell ref="AD7:AH7"/>
    <mergeCell ref="G8:M8"/>
    <mergeCell ref="N8:S8"/>
    <mergeCell ref="U8:W8"/>
    <mergeCell ref="X8:AC8"/>
    <mergeCell ref="AD8:AH8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R40"/>
  <sheetViews>
    <sheetView zoomScaleSheetLayoutView="100" zoomScalePageLayoutView="0" workbookViewId="0" topLeftCell="A2">
      <selection activeCell="T25" sqref="T25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37" width="4.57421875" style="5" customWidth="1"/>
    <col min="38" max="38" width="12.00390625" style="5" customWidth="1"/>
    <col min="39" max="41" width="4.57421875" style="5" customWidth="1"/>
    <col min="42" max="42" width="8.7109375" style="5" customWidth="1"/>
    <col min="43" max="43" width="4.57421875" style="5" customWidth="1"/>
    <col min="44" max="44" width="9.28125" style="5" customWidth="1"/>
    <col min="4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69">
        <v>2023</v>
      </c>
      <c r="E2" s="6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70" t="s">
        <v>11</v>
      </c>
      <c r="V5" s="71"/>
      <c r="W5" s="7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8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  <c r="AL6" s="2" t="s">
        <v>37</v>
      </c>
    </row>
    <row r="7" spans="1:38" s="2" customFormat="1" ht="12.75" customHeight="1">
      <c r="A7" s="37"/>
      <c r="B7" s="37" t="s">
        <v>14</v>
      </c>
      <c r="C7" s="41">
        <f>SUM(C8:C17)</f>
        <v>4450000</v>
      </c>
      <c r="D7" s="41">
        <f>SUM(D8:D17)</f>
        <v>831400</v>
      </c>
      <c r="E7" s="41">
        <f>SUM(E8:E17)</f>
        <v>75400</v>
      </c>
      <c r="F7" s="41">
        <f>SUM(F8:F17)</f>
        <v>316200</v>
      </c>
      <c r="G7" s="62">
        <f>SUM(G8:G17)</f>
        <v>1267000</v>
      </c>
      <c r="H7" s="63"/>
      <c r="I7" s="63"/>
      <c r="J7" s="63"/>
      <c r="K7" s="63"/>
      <c r="L7" s="63"/>
      <c r="M7" s="64"/>
      <c r="N7" s="62">
        <f>SUM(N8:N17)</f>
        <v>219000</v>
      </c>
      <c r="O7" s="63"/>
      <c r="P7" s="63"/>
      <c r="Q7" s="63"/>
      <c r="R7" s="63"/>
      <c r="S7" s="64"/>
      <c r="T7" s="41">
        <f>SUM(T8:T17)</f>
        <v>1000</v>
      </c>
      <c r="U7" s="62">
        <f>SUM(U8:U17)</f>
        <v>1740000</v>
      </c>
      <c r="V7" s="63"/>
      <c r="W7" s="64"/>
      <c r="X7" s="62">
        <f>SUM(X8:X17)</f>
        <v>0</v>
      </c>
      <c r="Y7" s="63"/>
      <c r="Z7" s="63"/>
      <c r="AA7" s="63"/>
      <c r="AB7" s="63"/>
      <c r="AC7" s="64"/>
      <c r="AD7" s="62">
        <f>SUM(AD8:AD17)</f>
        <v>0</v>
      </c>
      <c r="AE7" s="63"/>
      <c r="AF7" s="63"/>
      <c r="AG7" s="63"/>
      <c r="AH7" s="64"/>
      <c r="AL7" s="50">
        <v>40000</v>
      </c>
    </row>
    <row r="8" spans="1:38" s="2" customFormat="1" ht="12.75" customHeight="1">
      <c r="A8" s="43" t="s">
        <v>17</v>
      </c>
      <c r="B8" s="47" t="s">
        <v>16</v>
      </c>
      <c r="C8" s="41">
        <f>SUM(D8:AH8)</f>
        <v>2879000</v>
      </c>
      <c r="D8" s="41">
        <v>831400</v>
      </c>
      <c r="E8" s="41">
        <v>75400</v>
      </c>
      <c r="F8" s="41">
        <v>226200</v>
      </c>
      <c r="G8" s="62">
        <v>40000</v>
      </c>
      <c r="H8" s="63"/>
      <c r="I8" s="63"/>
      <c r="J8" s="63"/>
      <c r="K8" s="63"/>
      <c r="L8" s="63"/>
      <c r="M8" s="64"/>
      <c r="N8" s="62">
        <v>85000</v>
      </c>
      <c r="O8" s="63"/>
      <c r="P8" s="63"/>
      <c r="Q8" s="63"/>
      <c r="R8" s="63"/>
      <c r="S8" s="64"/>
      <c r="T8" s="41">
        <v>1000</v>
      </c>
      <c r="U8" s="62">
        <v>1620000</v>
      </c>
      <c r="V8" s="63"/>
      <c r="W8" s="64"/>
      <c r="X8" s="62">
        <v>0</v>
      </c>
      <c r="Y8" s="63"/>
      <c r="Z8" s="63"/>
      <c r="AA8" s="63"/>
      <c r="AB8" s="63"/>
      <c r="AC8" s="64"/>
      <c r="AD8" s="62">
        <v>0</v>
      </c>
      <c r="AE8" s="63"/>
      <c r="AF8" s="63"/>
      <c r="AG8" s="63"/>
      <c r="AH8" s="64"/>
      <c r="AI8" s="4"/>
      <c r="AL8" s="50">
        <v>7200</v>
      </c>
    </row>
    <row r="9" spans="1:38" s="2" customFormat="1" ht="12.75" customHeight="1">
      <c r="A9" s="43" t="s">
        <v>18</v>
      </c>
      <c r="B9" s="45" t="s">
        <v>28</v>
      </c>
      <c r="C9" s="41">
        <f aca="true" t="shared" si="0" ref="C9:C17">SUM(D9:AH9)</f>
        <v>0</v>
      </c>
      <c r="D9" s="41">
        <v>0</v>
      </c>
      <c r="E9" s="41">
        <v>0</v>
      </c>
      <c r="F9" s="41">
        <v>0</v>
      </c>
      <c r="G9" s="62">
        <v>0</v>
      </c>
      <c r="H9" s="63"/>
      <c r="I9" s="63"/>
      <c r="J9" s="63"/>
      <c r="K9" s="63"/>
      <c r="L9" s="63"/>
      <c r="M9" s="64"/>
      <c r="N9" s="62">
        <v>0</v>
      </c>
      <c r="O9" s="63"/>
      <c r="P9" s="63"/>
      <c r="Q9" s="63"/>
      <c r="R9" s="63"/>
      <c r="S9" s="64"/>
      <c r="T9" s="41">
        <v>0</v>
      </c>
      <c r="U9" s="62">
        <v>0</v>
      </c>
      <c r="V9" s="63"/>
      <c r="W9" s="64"/>
      <c r="X9" s="62">
        <v>0</v>
      </c>
      <c r="Y9" s="63"/>
      <c r="Z9" s="63"/>
      <c r="AA9" s="63"/>
      <c r="AB9" s="63"/>
      <c r="AC9" s="64"/>
      <c r="AD9" s="62">
        <v>0</v>
      </c>
      <c r="AE9" s="63"/>
      <c r="AF9" s="63"/>
      <c r="AG9" s="63"/>
      <c r="AH9" s="64"/>
      <c r="AL9" s="50">
        <v>14000</v>
      </c>
    </row>
    <row r="10" spans="1:38" s="2" customFormat="1" ht="12.75" customHeight="1">
      <c r="A10" s="43" t="s">
        <v>19</v>
      </c>
      <c r="B10" s="45" t="s">
        <v>27</v>
      </c>
      <c r="C10" s="41">
        <f t="shared" si="0"/>
        <v>17000</v>
      </c>
      <c r="D10" s="41">
        <v>0</v>
      </c>
      <c r="E10" s="41">
        <v>0</v>
      </c>
      <c r="F10" s="41">
        <v>0</v>
      </c>
      <c r="G10" s="62">
        <v>17000</v>
      </c>
      <c r="H10" s="63"/>
      <c r="I10" s="63"/>
      <c r="J10" s="63"/>
      <c r="K10" s="63"/>
      <c r="L10" s="63"/>
      <c r="M10" s="64"/>
      <c r="N10" s="62">
        <v>0</v>
      </c>
      <c r="O10" s="63"/>
      <c r="P10" s="63"/>
      <c r="Q10" s="63"/>
      <c r="R10" s="63"/>
      <c r="S10" s="64"/>
      <c r="T10" s="41">
        <v>0</v>
      </c>
      <c r="U10" s="62">
        <v>0</v>
      </c>
      <c r="V10" s="63"/>
      <c r="W10" s="64"/>
      <c r="X10" s="62">
        <v>0</v>
      </c>
      <c r="Y10" s="63"/>
      <c r="Z10" s="63"/>
      <c r="AA10" s="63"/>
      <c r="AB10" s="63"/>
      <c r="AC10" s="64"/>
      <c r="AD10" s="62">
        <v>0</v>
      </c>
      <c r="AE10" s="63"/>
      <c r="AF10" s="63"/>
      <c r="AG10" s="63"/>
      <c r="AH10" s="64"/>
      <c r="AL10" s="50">
        <v>10000</v>
      </c>
    </row>
    <row r="11" spans="1:38" s="2" customFormat="1" ht="12.75" customHeight="1">
      <c r="A11" s="43" t="s">
        <v>20</v>
      </c>
      <c r="B11" s="46" t="s">
        <v>29</v>
      </c>
      <c r="C11" s="41">
        <f t="shared" si="0"/>
        <v>407000</v>
      </c>
      <c r="D11" s="41">
        <v>0</v>
      </c>
      <c r="E11" s="41">
        <v>0</v>
      </c>
      <c r="F11" s="41">
        <v>90000</v>
      </c>
      <c r="G11" s="62">
        <v>183000</v>
      </c>
      <c r="H11" s="63"/>
      <c r="I11" s="63"/>
      <c r="J11" s="63"/>
      <c r="K11" s="63"/>
      <c r="L11" s="63"/>
      <c r="M11" s="64"/>
      <c r="N11" s="62">
        <v>134000</v>
      </c>
      <c r="O11" s="63"/>
      <c r="P11" s="63"/>
      <c r="Q11" s="63"/>
      <c r="R11" s="63"/>
      <c r="S11" s="64"/>
      <c r="T11" s="41">
        <v>0</v>
      </c>
      <c r="U11" s="62">
        <v>0</v>
      </c>
      <c r="V11" s="63"/>
      <c r="W11" s="64"/>
      <c r="X11" s="62">
        <v>0</v>
      </c>
      <c r="Y11" s="63"/>
      <c r="Z11" s="63"/>
      <c r="AA11" s="63"/>
      <c r="AB11" s="63"/>
      <c r="AC11" s="64"/>
      <c r="AD11" s="62">
        <v>0</v>
      </c>
      <c r="AE11" s="63"/>
      <c r="AF11" s="63"/>
      <c r="AG11" s="63"/>
      <c r="AH11" s="64"/>
      <c r="AI11" s="4"/>
      <c r="AL11" s="50">
        <v>3000</v>
      </c>
    </row>
    <row r="12" spans="1:38" s="2" customFormat="1" ht="12.75" customHeight="1">
      <c r="A12" s="43" t="s">
        <v>21</v>
      </c>
      <c r="B12" s="46" t="s">
        <v>30</v>
      </c>
      <c r="C12" s="41">
        <f t="shared" si="0"/>
        <v>155000</v>
      </c>
      <c r="D12" s="41">
        <v>0</v>
      </c>
      <c r="E12" s="41">
        <v>0</v>
      </c>
      <c r="F12" s="41">
        <v>0</v>
      </c>
      <c r="G12" s="62">
        <v>35000</v>
      </c>
      <c r="H12" s="63"/>
      <c r="I12" s="63"/>
      <c r="J12" s="63"/>
      <c r="K12" s="63"/>
      <c r="L12" s="63"/>
      <c r="M12" s="64"/>
      <c r="N12" s="62">
        <v>0</v>
      </c>
      <c r="O12" s="63"/>
      <c r="P12" s="63"/>
      <c r="Q12" s="63"/>
      <c r="R12" s="63"/>
      <c r="S12" s="64"/>
      <c r="T12" s="41">
        <v>0</v>
      </c>
      <c r="U12" s="62">
        <v>120000</v>
      </c>
      <c r="V12" s="63"/>
      <c r="W12" s="64"/>
      <c r="X12" s="62">
        <v>0</v>
      </c>
      <c r="Y12" s="63"/>
      <c r="Z12" s="63"/>
      <c r="AA12" s="63"/>
      <c r="AB12" s="63"/>
      <c r="AC12" s="64"/>
      <c r="AD12" s="62">
        <v>0</v>
      </c>
      <c r="AE12" s="63"/>
      <c r="AF12" s="63"/>
      <c r="AG12" s="63"/>
      <c r="AH12" s="64"/>
      <c r="AL12" s="50">
        <v>80000</v>
      </c>
    </row>
    <row r="13" spans="1:38" s="2" customFormat="1" ht="12.75" customHeight="1">
      <c r="A13" s="43" t="s">
        <v>22</v>
      </c>
      <c r="B13" s="46" t="s">
        <v>31</v>
      </c>
      <c r="C13" s="41">
        <f t="shared" si="0"/>
        <v>25000</v>
      </c>
      <c r="D13" s="41">
        <v>0</v>
      </c>
      <c r="E13" s="41">
        <v>0</v>
      </c>
      <c r="F13" s="41">
        <v>0</v>
      </c>
      <c r="G13" s="62">
        <v>25000</v>
      </c>
      <c r="H13" s="63"/>
      <c r="I13" s="63"/>
      <c r="J13" s="63"/>
      <c r="K13" s="63"/>
      <c r="L13" s="63"/>
      <c r="M13" s="64"/>
      <c r="N13" s="62">
        <v>0</v>
      </c>
      <c r="O13" s="63"/>
      <c r="P13" s="63"/>
      <c r="Q13" s="63"/>
      <c r="R13" s="63"/>
      <c r="S13" s="64"/>
      <c r="T13" s="41">
        <v>0</v>
      </c>
      <c r="U13" s="62">
        <v>0</v>
      </c>
      <c r="V13" s="63"/>
      <c r="W13" s="64"/>
      <c r="X13" s="62">
        <v>0</v>
      </c>
      <c r="Y13" s="63"/>
      <c r="Z13" s="63"/>
      <c r="AA13" s="63"/>
      <c r="AB13" s="63"/>
      <c r="AC13" s="64"/>
      <c r="AD13" s="62">
        <v>0</v>
      </c>
      <c r="AE13" s="63"/>
      <c r="AF13" s="63"/>
      <c r="AG13" s="63"/>
      <c r="AH13" s="64"/>
      <c r="AL13" s="50">
        <v>56000</v>
      </c>
    </row>
    <row r="14" spans="1:38" s="2" customFormat="1" ht="12.75" customHeight="1">
      <c r="A14" s="43" t="s">
        <v>23</v>
      </c>
      <c r="B14" s="46" t="s">
        <v>32</v>
      </c>
      <c r="C14" s="41">
        <f t="shared" si="0"/>
        <v>42000</v>
      </c>
      <c r="D14" s="41">
        <v>0</v>
      </c>
      <c r="E14" s="41" t="s">
        <v>36</v>
      </c>
      <c r="F14" s="41">
        <v>0</v>
      </c>
      <c r="G14" s="62">
        <v>42000</v>
      </c>
      <c r="H14" s="63"/>
      <c r="I14" s="63"/>
      <c r="J14" s="63"/>
      <c r="K14" s="63"/>
      <c r="L14" s="63"/>
      <c r="M14" s="64"/>
      <c r="N14" s="62">
        <v>0</v>
      </c>
      <c r="O14" s="63"/>
      <c r="P14" s="63"/>
      <c r="Q14" s="63"/>
      <c r="R14" s="63"/>
      <c r="S14" s="64"/>
      <c r="T14" s="42">
        <v>0</v>
      </c>
      <c r="U14" s="65">
        <v>0</v>
      </c>
      <c r="V14" s="66"/>
      <c r="W14" s="67"/>
      <c r="X14" s="65">
        <v>0</v>
      </c>
      <c r="Y14" s="66"/>
      <c r="Z14" s="66"/>
      <c r="AA14" s="66"/>
      <c r="AB14" s="66"/>
      <c r="AC14" s="67"/>
      <c r="AD14" s="62">
        <v>0</v>
      </c>
      <c r="AE14" s="63"/>
      <c r="AF14" s="63"/>
      <c r="AG14" s="63"/>
      <c r="AH14" s="64"/>
      <c r="AI14" s="4"/>
      <c r="AL14" s="50">
        <v>3000</v>
      </c>
    </row>
    <row r="15" spans="1:38" s="2" customFormat="1" ht="21.75" customHeight="1">
      <c r="A15" s="43" t="s">
        <v>24</v>
      </c>
      <c r="B15" s="44" t="s">
        <v>33</v>
      </c>
      <c r="C15" s="41">
        <f t="shared" si="0"/>
        <v>202000</v>
      </c>
      <c r="D15" s="41">
        <v>0</v>
      </c>
      <c r="E15" s="41">
        <v>0</v>
      </c>
      <c r="F15" s="41">
        <v>0</v>
      </c>
      <c r="G15" s="62">
        <v>202000</v>
      </c>
      <c r="H15" s="63"/>
      <c r="I15" s="63"/>
      <c r="J15" s="63"/>
      <c r="K15" s="63"/>
      <c r="L15" s="63"/>
      <c r="M15" s="64"/>
      <c r="N15" s="62">
        <v>0</v>
      </c>
      <c r="O15" s="63"/>
      <c r="P15" s="63"/>
      <c r="Q15" s="63"/>
      <c r="R15" s="63"/>
      <c r="S15" s="64"/>
      <c r="T15" s="42">
        <v>0</v>
      </c>
      <c r="U15" s="65">
        <v>0</v>
      </c>
      <c r="V15" s="66"/>
      <c r="W15" s="67"/>
      <c r="X15" s="65">
        <v>0</v>
      </c>
      <c r="Y15" s="66"/>
      <c r="Z15" s="66"/>
      <c r="AA15" s="66"/>
      <c r="AB15" s="66"/>
      <c r="AC15" s="67"/>
      <c r="AD15" s="62">
        <v>0</v>
      </c>
      <c r="AE15" s="63"/>
      <c r="AF15" s="63"/>
      <c r="AG15" s="63"/>
      <c r="AH15" s="64"/>
      <c r="AI15" s="4"/>
      <c r="AL15" s="51">
        <v>284800</v>
      </c>
    </row>
    <row r="16" spans="1:38" s="2" customFormat="1" ht="12.75" customHeight="1">
      <c r="A16" s="43" t="s">
        <v>25</v>
      </c>
      <c r="B16" s="46" t="s">
        <v>34</v>
      </c>
      <c r="C16" s="41">
        <f t="shared" si="0"/>
        <v>146000</v>
      </c>
      <c r="D16" s="41">
        <v>0</v>
      </c>
      <c r="E16" s="41">
        <v>0</v>
      </c>
      <c r="F16" s="41">
        <v>0</v>
      </c>
      <c r="G16" s="62">
        <v>146000</v>
      </c>
      <c r="H16" s="63"/>
      <c r="I16" s="63"/>
      <c r="J16" s="63"/>
      <c r="K16" s="63"/>
      <c r="L16" s="63"/>
      <c r="M16" s="64"/>
      <c r="N16" s="62">
        <v>0</v>
      </c>
      <c r="O16" s="63"/>
      <c r="P16" s="63"/>
      <c r="Q16" s="63"/>
      <c r="R16" s="63"/>
      <c r="S16" s="64"/>
      <c r="T16" s="42">
        <v>0</v>
      </c>
      <c r="U16" s="65">
        <v>0</v>
      </c>
      <c r="V16" s="66"/>
      <c r="W16" s="67"/>
      <c r="X16" s="65">
        <v>0</v>
      </c>
      <c r="Y16" s="66"/>
      <c r="Z16" s="66"/>
      <c r="AA16" s="66"/>
      <c r="AB16" s="66"/>
      <c r="AC16" s="67"/>
      <c r="AD16" s="62">
        <v>0</v>
      </c>
      <c r="AE16" s="63"/>
      <c r="AF16" s="63"/>
      <c r="AG16" s="63"/>
      <c r="AH16" s="64"/>
      <c r="AI16" s="4"/>
      <c r="AL16" s="50">
        <v>3000</v>
      </c>
    </row>
    <row r="17" spans="1:38" s="2" customFormat="1" ht="12.75" customHeight="1">
      <c r="A17" s="43" t="s">
        <v>26</v>
      </c>
      <c r="B17" s="48" t="s">
        <v>35</v>
      </c>
      <c r="C17" s="41">
        <f t="shared" si="0"/>
        <v>577000</v>
      </c>
      <c r="D17" s="41">
        <v>0</v>
      </c>
      <c r="E17" s="41">
        <v>0</v>
      </c>
      <c r="F17" s="41">
        <v>0</v>
      </c>
      <c r="G17" s="62">
        <v>577000</v>
      </c>
      <c r="H17" s="63"/>
      <c r="I17" s="63"/>
      <c r="J17" s="63"/>
      <c r="K17" s="63"/>
      <c r="L17" s="63"/>
      <c r="M17" s="64"/>
      <c r="N17" s="62">
        <v>0</v>
      </c>
      <c r="O17" s="63"/>
      <c r="P17" s="63"/>
      <c r="Q17" s="63"/>
      <c r="R17" s="63"/>
      <c r="S17" s="64"/>
      <c r="T17" s="42">
        <v>0</v>
      </c>
      <c r="U17" s="65">
        <v>0</v>
      </c>
      <c r="V17" s="66"/>
      <c r="W17" s="67"/>
      <c r="X17" s="65">
        <v>0</v>
      </c>
      <c r="Y17" s="66"/>
      <c r="Z17" s="66"/>
      <c r="AA17" s="66"/>
      <c r="AB17" s="66"/>
      <c r="AC17" s="67"/>
      <c r="AD17" s="62">
        <v>0</v>
      </c>
      <c r="AE17" s="63"/>
      <c r="AF17" s="63"/>
      <c r="AG17" s="63"/>
      <c r="AH17" s="64"/>
      <c r="AL17" s="50">
        <v>36000</v>
      </c>
    </row>
    <row r="18" spans="1:38" s="2" customFormat="1" ht="13.5" customHeight="1">
      <c r="A18" s="5"/>
      <c r="AL18" s="49">
        <v>40000</v>
      </c>
    </row>
    <row r="19" spans="2:38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AL19" s="56">
        <f>SUM(SUM(AL7:AL18))</f>
        <v>577000</v>
      </c>
    </row>
    <row r="20" spans="1:38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AL20" s="49"/>
    </row>
    <row r="21" s="14" customFormat="1" ht="14.25" customHeight="1">
      <c r="AL21" s="49"/>
    </row>
    <row r="22" spans="1:38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L22" s="49"/>
    </row>
    <row r="23" ht="12" customHeight="1">
      <c r="AL23" s="49"/>
    </row>
    <row r="24" spans="2:38" ht="12" customHeight="1">
      <c r="B24" s="61"/>
      <c r="C24" s="68"/>
      <c r="AI24" s="1"/>
      <c r="AL24" s="49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"/>
    </row>
    <row r="26" spans="21:4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L26" s="52" t="s">
        <v>38</v>
      </c>
      <c r="AP26" s="39" t="s">
        <v>40</v>
      </c>
      <c r="AR26" s="54" t="s">
        <v>39</v>
      </c>
    </row>
    <row r="27" spans="13:44" ht="16.5" customHeight="1">
      <c r="M27" s="5"/>
      <c r="Q27" s="60"/>
      <c r="R27" s="60"/>
      <c r="S27" s="60"/>
      <c r="T27" s="4"/>
      <c r="U27" s="5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L27" s="50">
        <v>10000</v>
      </c>
      <c r="AP27" s="39">
        <v>50000</v>
      </c>
      <c r="AR27" s="53">
        <v>10800</v>
      </c>
    </row>
    <row r="28" spans="2:44" ht="19.5" customHeight="1">
      <c r="B28" s="61"/>
      <c r="C28" s="61"/>
      <c r="L28" s="5"/>
      <c r="M28" s="5"/>
      <c r="S28" s="4"/>
      <c r="T28" s="4"/>
      <c r="U28" s="5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50">
        <v>2000</v>
      </c>
      <c r="AP28" s="39">
        <v>3000</v>
      </c>
      <c r="AR28" s="53">
        <v>6000</v>
      </c>
    </row>
    <row r="29" spans="2:44" ht="19.5" customHeight="1">
      <c r="B29" s="61"/>
      <c r="C29" s="61"/>
      <c r="L29" s="5"/>
      <c r="M29" s="5"/>
      <c r="S29" s="4"/>
      <c r="T29" s="4"/>
      <c r="U29" s="53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L29" s="50">
        <v>3000</v>
      </c>
      <c r="AP29" s="39">
        <v>10000</v>
      </c>
      <c r="AR29" s="50">
        <v>14200</v>
      </c>
    </row>
    <row r="30" spans="12:44" ht="19.5" customHeight="1">
      <c r="L30" s="5"/>
      <c r="M30" s="5"/>
      <c r="U30" s="50"/>
      <c r="AL30" s="50">
        <v>12000</v>
      </c>
      <c r="AP30" s="39">
        <v>70000</v>
      </c>
      <c r="AR30" s="50">
        <v>8500</v>
      </c>
    </row>
    <row r="31" spans="12:44" ht="19.5" customHeight="1">
      <c r="L31" s="5"/>
      <c r="M31" s="5"/>
      <c r="T31" s="55"/>
      <c r="U31" s="50"/>
      <c r="AL31" s="50">
        <v>20000</v>
      </c>
      <c r="AP31" s="39">
        <v>13000</v>
      </c>
      <c r="AR31" s="50">
        <v>500</v>
      </c>
    </row>
    <row r="32" spans="12:44" ht="19.5" customHeight="1">
      <c r="L32" s="5"/>
      <c r="M32" s="5"/>
      <c r="U32" s="50"/>
      <c r="AL32" s="50">
        <v>35000</v>
      </c>
      <c r="AP32" s="39">
        <f>SUM(SUM(AP27:AP31))</f>
        <v>146000</v>
      </c>
      <c r="AR32" s="50">
        <f>SUM(AR26:AR31)</f>
        <v>40000</v>
      </c>
    </row>
    <row r="33" spans="12:38" ht="19.5" customHeight="1">
      <c r="L33" s="5"/>
      <c r="M33" s="5"/>
      <c r="U33" s="50"/>
      <c r="AL33" s="50">
        <v>27000</v>
      </c>
    </row>
    <row r="34" spans="12:38" ht="19.5" customHeight="1">
      <c r="L34" s="5"/>
      <c r="M34" s="5"/>
      <c r="U34" s="50"/>
      <c r="AG34" s="1"/>
      <c r="AL34" s="50">
        <v>24000</v>
      </c>
    </row>
    <row r="35" spans="1:38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0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L35" s="51">
        <v>30000</v>
      </c>
    </row>
    <row r="36" spans="12:38" ht="19.5" customHeight="1">
      <c r="L36" s="5"/>
      <c r="M36" s="5"/>
      <c r="U36" s="50"/>
      <c r="AL36" s="50">
        <v>20000</v>
      </c>
    </row>
    <row r="37" spans="12:38" ht="15" customHeight="1">
      <c r="L37" s="5"/>
      <c r="M37" s="5"/>
      <c r="AL37" s="50"/>
    </row>
    <row r="38" spans="13:38" ht="19.5" customHeight="1">
      <c r="M38" s="5"/>
      <c r="AL38" s="50">
        <f>SUM(SUM(AL27:AL37))</f>
        <v>183000</v>
      </c>
    </row>
    <row r="39" ht="25.5" customHeight="1">
      <c r="AL39" s="50"/>
    </row>
    <row r="40" ht="30" customHeight="1">
      <c r="AL40" s="50"/>
    </row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D2:E2"/>
    <mergeCell ref="U5:W5"/>
    <mergeCell ref="G7:M7"/>
    <mergeCell ref="N7:S7"/>
    <mergeCell ref="U7:W7"/>
    <mergeCell ref="X7:AC7"/>
    <mergeCell ref="AD7:AH7"/>
    <mergeCell ref="G8:M8"/>
    <mergeCell ref="N8:S8"/>
    <mergeCell ref="U8:W8"/>
    <mergeCell ref="X8:AC8"/>
    <mergeCell ref="AD8:AH8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L40"/>
  <sheetViews>
    <sheetView zoomScaleSheetLayoutView="100" zoomScalePageLayoutView="0" workbookViewId="0" topLeftCell="A4">
      <selection activeCell="R20" sqref="R20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37" width="4.57421875" style="5" customWidth="1"/>
    <col min="38" max="38" width="12.00390625" style="5" customWidth="1"/>
    <col min="39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69">
        <v>2022</v>
      </c>
      <c r="E2" s="6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70" t="s">
        <v>11</v>
      </c>
      <c r="V5" s="71"/>
      <c r="W5" s="7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8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  <c r="AL6" s="2" t="s">
        <v>37</v>
      </c>
    </row>
    <row r="7" spans="1:38" s="2" customFormat="1" ht="12.75" customHeight="1">
      <c r="A7" s="37"/>
      <c r="B7" s="37" t="s">
        <v>14</v>
      </c>
      <c r="C7" s="41">
        <f>SUM(C8:C17)</f>
        <v>3990000</v>
      </c>
      <c r="D7" s="41">
        <f>SUM(D8:D17)</f>
        <v>730000</v>
      </c>
      <c r="E7" s="41">
        <f>SUM(E8:E17)</f>
        <v>66000</v>
      </c>
      <c r="F7" s="41">
        <f>SUM(F8:F17)</f>
        <v>305000</v>
      </c>
      <c r="G7" s="62">
        <f>SUM(G8:G17)</f>
        <v>1159000</v>
      </c>
      <c r="H7" s="63"/>
      <c r="I7" s="63"/>
      <c r="J7" s="63"/>
      <c r="K7" s="63"/>
      <c r="L7" s="63"/>
      <c r="M7" s="64"/>
      <c r="N7" s="62">
        <f>SUM(N8:N17)</f>
        <v>222000</v>
      </c>
      <c r="O7" s="63"/>
      <c r="P7" s="63"/>
      <c r="Q7" s="63"/>
      <c r="R7" s="63"/>
      <c r="S7" s="64"/>
      <c r="T7" s="41">
        <f>SUM(T8:T17)</f>
        <v>2000</v>
      </c>
      <c r="U7" s="62">
        <f>SUM(U8:U17)</f>
        <v>1506000</v>
      </c>
      <c r="V7" s="63"/>
      <c r="W7" s="64"/>
      <c r="X7" s="62">
        <f>SUM(X8:X17)</f>
        <v>0</v>
      </c>
      <c r="Y7" s="63"/>
      <c r="Z7" s="63"/>
      <c r="AA7" s="63"/>
      <c r="AB7" s="63"/>
      <c r="AC7" s="64"/>
      <c r="AD7" s="62">
        <f>SUM(AD8:AD17)</f>
        <v>0</v>
      </c>
      <c r="AE7" s="63"/>
      <c r="AF7" s="63"/>
      <c r="AG7" s="63"/>
      <c r="AH7" s="64"/>
      <c r="AL7" s="49">
        <v>35000</v>
      </c>
    </row>
    <row r="8" spans="1:38" s="2" customFormat="1" ht="12.75" customHeight="1">
      <c r="A8" s="43" t="s">
        <v>17</v>
      </c>
      <c r="B8" s="47" t="s">
        <v>16</v>
      </c>
      <c r="C8" s="41">
        <f>SUM(D8:AH8)</f>
        <v>2491800</v>
      </c>
      <c r="D8" s="41">
        <v>730000</v>
      </c>
      <c r="E8" s="41">
        <v>66000</v>
      </c>
      <c r="F8" s="41">
        <v>215000</v>
      </c>
      <c r="G8" s="62">
        <v>60300</v>
      </c>
      <c r="H8" s="63"/>
      <c r="I8" s="63"/>
      <c r="J8" s="63"/>
      <c r="K8" s="63"/>
      <c r="L8" s="63"/>
      <c r="M8" s="64"/>
      <c r="N8" s="62">
        <v>79500</v>
      </c>
      <c r="O8" s="63"/>
      <c r="P8" s="63"/>
      <c r="Q8" s="63"/>
      <c r="R8" s="63"/>
      <c r="S8" s="64"/>
      <c r="T8" s="41">
        <v>2000</v>
      </c>
      <c r="U8" s="62">
        <v>1339000</v>
      </c>
      <c r="V8" s="63"/>
      <c r="W8" s="64"/>
      <c r="X8" s="62">
        <v>0</v>
      </c>
      <c r="Y8" s="63"/>
      <c r="Z8" s="63"/>
      <c r="AA8" s="63"/>
      <c r="AB8" s="63"/>
      <c r="AC8" s="64"/>
      <c r="AD8" s="62">
        <v>0</v>
      </c>
      <c r="AE8" s="63"/>
      <c r="AF8" s="63"/>
      <c r="AG8" s="63"/>
      <c r="AH8" s="64"/>
      <c r="AI8" s="4"/>
      <c r="AL8" s="49">
        <v>9000</v>
      </c>
    </row>
    <row r="9" spans="1:38" s="2" customFormat="1" ht="12.75" customHeight="1">
      <c r="A9" s="43" t="s">
        <v>18</v>
      </c>
      <c r="B9" s="45" t="s">
        <v>28</v>
      </c>
      <c r="C9" s="41">
        <f aca="true" t="shared" si="0" ref="C9:C17">SUM(D9:AH9)</f>
        <v>0</v>
      </c>
      <c r="D9" s="41">
        <v>0</v>
      </c>
      <c r="E9" s="41">
        <v>0</v>
      </c>
      <c r="F9" s="41">
        <v>0</v>
      </c>
      <c r="G9" s="62">
        <v>0</v>
      </c>
      <c r="H9" s="63"/>
      <c r="I9" s="63"/>
      <c r="J9" s="63"/>
      <c r="K9" s="63"/>
      <c r="L9" s="63"/>
      <c r="M9" s="64"/>
      <c r="N9" s="62">
        <v>0</v>
      </c>
      <c r="O9" s="63"/>
      <c r="P9" s="63"/>
      <c r="Q9" s="63"/>
      <c r="R9" s="63"/>
      <c r="S9" s="64"/>
      <c r="T9" s="41">
        <v>0</v>
      </c>
      <c r="U9" s="62">
        <v>0</v>
      </c>
      <c r="V9" s="63"/>
      <c r="W9" s="64"/>
      <c r="X9" s="62">
        <v>0</v>
      </c>
      <c r="Y9" s="63"/>
      <c r="Z9" s="63"/>
      <c r="AA9" s="63"/>
      <c r="AB9" s="63"/>
      <c r="AC9" s="64"/>
      <c r="AD9" s="62">
        <v>0</v>
      </c>
      <c r="AE9" s="63"/>
      <c r="AF9" s="63"/>
      <c r="AG9" s="63"/>
      <c r="AH9" s="64"/>
      <c r="AL9" s="49">
        <v>15000</v>
      </c>
    </row>
    <row r="10" spans="1:38" s="2" customFormat="1" ht="12.75" customHeight="1">
      <c r="A10" s="43" t="s">
        <v>19</v>
      </c>
      <c r="B10" s="45" t="s">
        <v>27</v>
      </c>
      <c r="C10" s="41">
        <f t="shared" si="0"/>
        <v>17000</v>
      </c>
      <c r="D10" s="41">
        <v>0</v>
      </c>
      <c r="E10" s="41">
        <v>0</v>
      </c>
      <c r="F10" s="41">
        <v>0</v>
      </c>
      <c r="G10" s="62">
        <v>17000</v>
      </c>
      <c r="H10" s="63"/>
      <c r="I10" s="63"/>
      <c r="J10" s="63"/>
      <c r="K10" s="63"/>
      <c r="L10" s="63"/>
      <c r="M10" s="64"/>
      <c r="N10" s="62">
        <v>0</v>
      </c>
      <c r="O10" s="63"/>
      <c r="P10" s="63"/>
      <c r="Q10" s="63"/>
      <c r="R10" s="63"/>
      <c r="S10" s="64"/>
      <c r="T10" s="41">
        <v>0</v>
      </c>
      <c r="U10" s="62">
        <v>0</v>
      </c>
      <c r="V10" s="63"/>
      <c r="W10" s="64"/>
      <c r="X10" s="62">
        <v>0</v>
      </c>
      <c r="Y10" s="63"/>
      <c r="Z10" s="63"/>
      <c r="AA10" s="63"/>
      <c r="AB10" s="63"/>
      <c r="AC10" s="64"/>
      <c r="AD10" s="62">
        <v>0</v>
      </c>
      <c r="AE10" s="63"/>
      <c r="AF10" s="63"/>
      <c r="AG10" s="63"/>
      <c r="AH10" s="64"/>
      <c r="AL10" s="49">
        <v>10000</v>
      </c>
    </row>
    <row r="11" spans="1:38" s="2" customFormat="1" ht="12.75" customHeight="1">
      <c r="A11" s="43" t="s">
        <v>20</v>
      </c>
      <c r="B11" s="46" t="s">
        <v>29</v>
      </c>
      <c r="C11" s="41">
        <f t="shared" si="0"/>
        <v>415200</v>
      </c>
      <c r="D11" s="41">
        <v>0</v>
      </c>
      <c r="E11" s="41">
        <v>0</v>
      </c>
      <c r="F11" s="41">
        <v>90000</v>
      </c>
      <c r="G11" s="62">
        <v>182700</v>
      </c>
      <c r="H11" s="63"/>
      <c r="I11" s="63"/>
      <c r="J11" s="63"/>
      <c r="K11" s="63"/>
      <c r="L11" s="63"/>
      <c r="M11" s="64"/>
      <c r="N11" s="62">
        <v>142500</v>
      </c>
      <c r="O11" s="63"/>
      <c r="P11" s="63"/>
      <c r="Q11" s="63"/>
      <c r="R11" s="63"/>
      <c r="S11" s="64"/>
      <c r="T11" s="41">
        <v>0</v>
      </c>
      <c r="U11" s="62">
        <v>0</v>
      </c>
      <c r="V11" s="63"/>
      <c r="W11" s="64"/>
      <c r="X11" s="62">
        <v>0</v>
      </c>
      <c r="Y11" s="63"/>
      <c r="Z11" s="63"/>
      <c r="AA11" s="63"/>
      <c r="AB11" s="63"/>
      <c r="AC11" s="64"/>
      <c r="AD11" s="62">
        <v>0</v>
      </c>
      <c r="AE11" s="63"/>
      <c r="AF11" s="63"/>
      <c r="AG11" s="63"/>
      <c r="AH11" s="64"/>
      <c r="AI11" s="4"/>
      <c r="AL11" s="49">
        <v>3000</v>
      </c>
    </row>
    <row r="12" spans="1:38" s="2" customFormat="1" ht="12.75" customHeight="1">
      <c r="A12" s="43" t="s">
        <v>21</v>
      </c>
      <c r="B12" s="46" t="s">
        <v>30</v>
      </c>
      <c r="C12" s="41">
        <f t="shared" si="0"/>
        <v>217000</v>
      </c>
      <c r="D12" s="41">
        <v>0</v>
      </c>
      <c r="E12" s="41">
        <v>0</v>
      </c>
      <c r="F12" s="41">
        <v>0</v>
      </c>
      <c r="G12" s="62">
        <v>50000</v>
      </c>
      <c r="H12" s="63"/>
      <c r="I12" s="63"/>
      <c r="J12" s="63"/>
      <c r="K12" s="63"/>
      <c r="L12" s="63"/>
      <c r="M12" s="64"/>
      <c r="N12" s="62">
        <v>0</v>
      </c>
      <c r="O12" s="63"/>
      <c r="P12" s="63"/>
      <c r="Q12" s="63"/>
      <c r="R12" s="63"/>
      <c r="S12" s="64"/>
      <c r="T12" s="41">
        <v>0</v>
      </c>
      <c r="U12" s="62">
        <v>167000</v>
      </c>
      <c r="V12" s="63"/>
      <c r="W12" s="64"/>
      <c r="X12" s="62">
        <v>0</v>
      </c>
      <c r="Y12" s="63"/>
      <c r="Z12" s="63"/>
      <c r="AA12" s="63"/>
      <c r="AB12" s="63"/>
      <c r="AC12" s="64"/>
      <c r="AD12" s="62">
        <v>0</v>
      </c>
      <c r="AE12" s="63"/>
      <c r="AF12" s="63"/>
      <c r="AG12" s="63"/>
      <c r="AH12" s="64"/>
      <c r="AL12" s="49">
        <v>100000</v>
      </c>
    </row>
    <row r="13" spans="1:38" s="2" customFormat="1" ht="12.75" customHeight="1">
      <c r="A13" s="43" t="s">
        <v>22</v>
      </c>
      <c r="B13" s="46" t="s">
        <v>31</v>
      </c>
      <c r="C13" s="41">
        <f t="shared" si="0"/>
        <v>65000</v>
      </c>
      <c r="D13" s="41">
        <v>0</v>
      </c>
      <c r="E13" s="41">
        <v>0</v>
      </c>
      <c r="F13" s="41">
        <v>0</v>
      </c>
      <c r="G13" s="62">
        <v>65000</v>
      </c>
      <c r="H13" s="63"/>
      <c r="I13" s="63"/>
      <c r="J13" s="63"/>
      <c r="K13" s="63"/>
      <c r="L13" s="63"/>
      <c r="M13" s="64"/>
      <c r="N13" s="62">
        <v>0</v>
      </c>
      <c r="O13" s="63"/>
      <c r="P13" s="63"/>
      <c r="Q13" s="63"/>
      <c r="R13" s="63"/>
      <c r="S13" s="64"/>
      <c r="T13" s="41">
        <v>0</v>
      </c>
      <c r="U13" s="62">
        <v>0</v>
      </c>
      <c r="V13" s="63"/>
      <c r="W13" s="64"/>
      <c r="X13" s="62">
        <v>0</v>
      </c>
      <c r="Y13" s="63"/>
      <c r="Z13" s="63"/>
      <c r="AA13" s="63"/>
      <c r="AB13" s="63"/>
      <c r="AC13" s="64"/>
      <c r="AD13" s="62">
        <v>0</v>
      </c>
      <c r="AE13" s="63"/>
      <c r="AF13" s="63"/>
      <c r="AG13" s="63"/>
      <c r="AH13" s="64"/>
      <c r="AL13" s="49">
        <v>40000</v>
      </c>
    </row>
    <row r="14" spans="1:38" s="2" customFormat="1" ht="12.75" customHeight="1">
      <c r="A14" s="43" t="s">
        <v>23</v>
      </c>
      <c r="B14" s="46" t="s">
        <v>32</v>
      </c>
      <c r="C14" s="41">
        <f t="shared" si="0"/>
        <v>42000</v>
      </c>
      <c r="D14" s="41">
        <v>0</v>
      </c>
      <c r="E14" s="41" t="s">
        <v>36</v>
      </c>
      <c r="F14" s="41">
        <v>0</v>
      </c>
      <c r="G14" s="62">
        <v>42000</v>
      </c>
      <c r="H14" s="63"/>
      <c r="I14" s="63"/>
      <c r="J14" s="63"/>
      <c r="K14" s="63"/>
      <c r="L14" s="63"/>
      <c r="M14" s="64"/>
      <c r="N14" s="62">
        <v>0</v>
      </c>
      <c r="O14" s="63"/>
      <c r="P14" s="63"/>
      <c r="Q14" s="63"/>
      <c r="R14" s="63"/>
      <c r="S14" s="64"/>
      <c r="T14" s="42">
        <v>0</v>
      </c>
      <c r="U14" s="65">
        <v>0</v>
      </c>
      <c r="V14" s="66"/>
      <c r="W14" s="67"/>
      <c r="X14" s="65">
        <v>0</v>
      </c>
      <c r="Y14" s="66"/>
      <c r="Z14" s="66"/>
      <c r="AA14" s="66"/>
      <c r="AB14" s="66"/>
      <c r="AC14" s="67"/>
      <c r="AD14" s="62">
        <v>0</v>
      </c>
      <c r="AE14" s="63"/>
      <c r="AF14" s="63"/>
      <c r="AG14" s="63"/>
      <c r="AH14" s="64"/>
      <c r="AI14" s="4"/>
      <c r="AL14" s="49">
        <v>20000</v>
      </c>
    </row>
    <row r="15" spans="1:38" s="2" customFormat="1" ht="21.75" customHeight="1">
      <c r="A15" s="43" t="s">
        <v>24</v>
      </c>
      <c r="B15" s="44" t="s">
        <v>33</v>
      </c>
      <c r="C15" s="41">
        <f t="shared" si="0"/>
        <v>197000</v>
      </c>
      <c r="D15" s="41">
        <v>0</v>
      </c>
      <c r="E15" s="41">
        <v>0</v>
      </c>
      <c r="F15" s="41">
        <v>0</v>
      </c>
      <c r="G15" s="62">
        <v>197000</v>
      </c>
      <c r="H15" s="63"/>
      <c r="I15" s="63"/>
      <c r="J15" s="63"/>
      <c r="K15" s="63"/>
      <c r="L15" s="63"/>
      <c r="M15" s="64"/>
      <c r="N15" s="62">
        <v>0</v>
      </c>
      <c r="O15" s="63"/>
      <c r="P15" s="63"/>
      <c r="Q15" s="63"/>
      <c r="R15" s="63"/>
      <c r="S15" s="64"/>
      <c r="T15" s="42">
        <v>0</v>
      </c>
      <c r="U15" s="65">
        <v>0</v>
      </c>
      <c r="V15" s="66"/>
      <c r="W15" s="67"/>
      <c r="X15" s="65">
        <v>0</v>
      </c>
      <c r="Y15" s="66"/>
      <c r="Z15" s="66"/>
      <c r="AA15" s="66"/>
      <c r="AB15" s="66"/>
      <c r="AC15" s="67"/>
      <c r="AD15" s="62">
        <v>0</v>
      </c>
      <c r="AE15" s="63"/>
      <c r="AF15" s="63"/>
      <c r="AG15" s="63"/>
      <c r="AH15" s="64"/>
      <c r="AI15" s="4"/>
      <c r="AL15" s="49">
        <v>3000</v>
      </c>
    </row>
    <row r="16" spans="1:38" s="2" customFormat="1" ht="12.75" customHeight="1">
      <c r="A16" s="43" t="s">
        <v>25</v>
      </c>
      <c r="B16" s="46" t="s">
        <v>34</v>
      </c>
      <c r="C16" s="41">
        <f t="shared" si="0"/>
        <v>143000</v>
      </c>
      <c r="D16" s="41">
        <v>0</v>
      </c>
      <c r="E16" s="41">
        <v>0</v>
      </c>
      <c r="F16" s="41">
        <v>0</v>
      </c>
      <c r="G16" s="62">
        <v>143000</v>
      </c>
      <c r="H16" s="63"/>
      <c r="I16" s="63"/>
      <c r="J16" s="63"/>
      <c r="K16" s="63"/>
      <c r="L16" s="63"/>
      <c r="M16" s="64"/>
      <c r="N16" s="62">
        <v>0</v>
      </c>
      <c r="O16" s="63"/>
      <c r="P16" s="63"/>
      <c r="Q16" s="63"/>
      <c r="R16" s="63"/>
      <c r="S16" s="64"/>
      <c r="T16" s="42">
        <v>0</v>
      </c>
      <c r="U16" s="65">
        <v>0</v>
      </c>
      <c r="V16" s="66"/>
      <c r="W16" s="67"/>
      <c r="X16" s="65">
        <v>0</v>
      </c>
      <c r="Y16" s="66"/>
      <c r="Z16" s="66"/>
      <c r="AA16" s="66"/>
      <c r="AB16" s="66"/>
      <c r="AC16" s="67"/>
      <c r="AD16" s="62">
        <v>0</v>
      </c>
      <c r="AE16" s="63"/>
      <c r="AF16" s="63"/>
      <c r="AG16" s="63"/>
      <c r="AH16" s="64"/>
      <c r="AI16" s="4"/>
      <c r="AL16" s="49">
        <v>200000</v>
      </c>
    </row>
    <row r="17" spans="1:38" s="2" customFormat="1" ht="12.75" customHeight="1">
      <c r="A17" s="43" t="s">
        <v>26</v>
      </c>
      <c r="B17" s="48" t="s">
        <v>35</v>
      </c>
      <c r="C17" s="41">
        <f t="shared" si="0"/>
        <v>402000</v>
      </c>
      <c r="D17" s="41">
        <v>0</v>
      </c>
      <c r="E17" s="41">
        <v>0</v>
      </c>
      <c r="F17" s="41">
        <v>0</v>
      </c>
      <c r="G17" s="62">
        <v>402000</v>
      </c>
      <c r="H17" s="63"/>
      <c r="I17" s="63"/>
      <c r="J17" s="63"/>
      <c r="K17" s="63"/>
      <c r="L17" s="63"/>
      <c r="M17" s="64"/>
      <c r="N17" s="62">
        <v>0</v>
      </c>
      <c r="O17" s="63"/>
      <c r="P17" s="63"/>
      <c r="Q17" s="63"/>
      <c r="R17" s="63"/>
      <c r="S17" s="64"/>
      <c r="T17" s="42">
        <v>0</v>
      </c>
      <c r="U17" s="65">
        <v>0</v>
      </c>
      <c r="V17" s="66"/>
      <c r="W17" s="67"/>
      <c r="X17" s="65">
        <v>0</v>
      </c>
      <c r="Y17" s="66"/>
      <c r="Z17" s="66"/>
      <c r="AA17" s="66"/>
      <c r="AB17" s="66"/>
      <c r="AC17" s="67"/>
      <c r="AD17" s="62">
        <v>0</v>
      </c>
      <c r="AE17" s="63"/>
      <c r="AF17" s="63"/>
      <c r="AG17" s="63"/>
      <c r="AH17" s="64"/>
      <c r="AL17" s="49">
        <v>3000</v>
      </c>
    </row>
    <row r="18" spans="1:38" s="2" customFormat="1" ht="13.5" customHeight="1">
      <c r="A18" s="5"/>
      <c r="AL18" s="49">
        <v>4000</v>
      </c>
    </row>
    <row r="19" spans="2:38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AL19" s="49">
        <f>SUM(SUM(AL7:AL18))</f>
        <v>442000</v>
      </c>
    </row>
    <row r="20" spans="1:38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AL20" s="49"/>
    </row>
    <row r="21" s="14" customFormat="1" ht="14.25" customHeight="1">
      <c r="AL21" s="49"/>
    </row>
    <row r="22" spans="1:38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L22" s="49"/>
    </row>
    <row r="23" ht="12" customHeight="1">
      <c r="AL23" s="49"/>
    </row>
    <row r="24" spans="2:38" ht="12" customHeight="1">
      <c r="B24" s="61"/>
      <c r="C24" s="68"/>
      <c r="AI24" s="1"/>
      <c r="AL24" s="49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"/>
    </row>
    <row r="26" spans="21:38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L26" s="52" t="s">
        <v>38</v>
      </c>
    </row>
    <row r="27" spans="13:38" ht="16.5" customHeight="1">
      <c r="M27" s="5"/>
      <c r="Q27" s="60"/>
      <c r="R27" s="60"/>
      <c r="S27" s="60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L27" s="50">
        <v>10000</v>
      </c>
    </row>
    <row r="28" spans="2:38" ht="19.5" customHeight="1">
      <c r="B28" s="61"/>
      <c r="C28" s="61"/>
      <c r="L28" s="5"/>
      <c r="M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50">
        <v>2000</v>
      </c>
    </row>
    <row r="29" spans="2:38" ht="19.5" customHeight="1">
      <c r="B29" s="61"/>
      <c r="C29" s="61"/>
      <c r="L29" s="5"/>
      <c r="M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L29" s="50">
        <v>3000</v>
      </c>
    </row>
    <row r="30" spans="12:38" ht="19.5" customHeight="1">
      <c r="L30" s="5"/>
      <c r="M30" s="5"/>
      <c r="AL30" s="50">
        <v>12000</v>
      </c>
    </row>
    <row r="31" spans="12:38" ht="19.5" customHeight="1">
      <c r="L31" s="5"/>
      <c r="M31" s="5"/>
      <c r="AL31" s="50">
        <v>17000</v>
      </c>
    </row>
    <row r="32" spans="12:38" ht="19.5" customHeight="1">
      <c r="L32" s="5"/>
      <c r="M32" s="5"/>
      <c r="AL32" s="50">
        <v>35000</v>
      </c>
    </row>
    <row r="33" spans="12:38" ht="19.5" customHeight="1">
      <c r="L33" s="5"/>
      <c r="M33" s="5"/>
      <c r="AL33" s="50">
        <v>27000</v>
      </c>
    </row>
    <row r="34" spans="12:38" ht="19.5" customHeight="1">
      <c r="L34" s="5"/>
      <c r="M34" s="5"/>
      <c r="AG34" s="1"/>
      <c r="AL34" s="50">
        <v>2600</v>
      </c>
    </row>
    <row r="35" spans="1:38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L35" s="51">
        <v>24400</v>
      </c>
    </row>
    <row r="36" spans="12:38" ht="19.5" customHeight="1">
      <c r="L36" s="5"/>
      <c r="M36" s="5"/>
      <c r="AL36" s="50">
        <v>30000</v>
      </c>
    </row>
    <row r="37" spans="12:38" ht="15" customHeight="1">
      <c r="L37" s="5"/>
      <c r="M37" s="5"/>
      <c r="AL37" s="50">
        <v>19700</v>
      </c>
    </row>
    <row r="38" spans="13:38" ht="19.5" customHeight="1">
      <c r="M38" s="5"/>
      <c r="AL38" s="50">
        <f>SUM(SUM(AL27:AL37))</f>
        <v>182700</v>
      </c>
    </row>
    <row r="39" ht="25.5" customHeight="1">
      <c r="AL39" s="50"/>
    </row>
    <row r="40" ht="30" customHeight="1">
      <c r="AL40" s="50"/>
    </row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AD7:AH7"/>
    <mergeCell ref="G8:M8"/>
    <mergeCell ref="N8:S8"/>
    <mergeCell ref="U8:W8"/>
    <mergeCell ref="X8:AC8"/>
    <mergeCell ref="AD8:AH8"/>
    <mergeCell ref="D2:E2"/>
    <mergeCell ref="U5:W5"/>
    <mergeCell ref="G7:M7"/>
    <mergeCell ref="N7:S7"/>
    <mergeCell ref="U7:W7"/>
    <mergeCell ref="X7:AC7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38"/>
  <sheetViews>
    <sheetView zoomScaleSheetLayoutView="100" zoomScalePageLayoutView="0" workbookViewId="0" topLeftCell="A1">
      <selection activeCell="Z22" sqref="Z22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69">
        <v>2021</v>
      </c>
      <c r="E2" s="6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70" t="s">
        <v>11</v>
      </c>
      <c r="V5" s="71"/>
      <c r="W5" s="7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4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</row>
    <row r="7" spans="1:34" s="2" customFormat="1" ht="12.75" customHeight="1">
      <c r="A7" s="37"/>
      <c r="B7" s="37" t="s">
        <v>14</v>
      </c>
      <c r="C7" s="41">
        <f>SUM(C8:C17)</f>
        <v>3740000</v>
      </c>
      <c r="D7" s="41">
        <f>SUM(D8:D17)</f>
        <v>673000</v>
      </c>
      <c r="E7" s="41">
        <f>SUM(E8:E17)</f>
        <v>62000</v>
      </c>
      <c r="F7" s="41">
        <f>SUM(F8:F17)</f>
        <v>269000</v>
      </c>
      <c r="G7" s="62">
        <f>SUM(G8:G17)</f>
        <v>1015000</v>
      </c>
      <c r="H7" s="63"/>
      <c r="I7" s="63"/>
      <c r="J7" s="63"/>
      <c r="K7" s="63"/>
      <c r="L7" s="63"/>
      <c r="M7" s="64"/>
      <c r="N7" s="62">
        <f>SUM(N8:N17)</f>
        <v>167000</v>
      </c>
      <c r="O7" s="63"/>
      <c r="P7" s="63"/>
      <c r="Q7" s="63"/>
      <c r="R7" s="63"/>
      <c r="S7" s="64"/>
      <c r="T7" s="41">
        <f>SUM(T8:T17)</f>
        <v>9000</v>
      </c>
      <c r="U7" s="62">
        <f>SUM(U8:U17)</f>
        <v>1545000</v>
      </c>
      <c r="V7" s="63"/>
      <c r="W7" s="64"/>
      <c r="X7" s="62">
        <f>SUM(X8:X17)</f>
        <v>0</v>
      </c>
      <c r="Y7" s="63"/>
      <c r="Z7" s="63"/>
      <c r="AA7" s="63"/>
      <c r="AB7" s="63"/>
      <c r="AC7" s="64"/>
      <c r="AD7" s="62">
        <f>SUM(AD8:AD17)</f>
        <v>0</v>
      </c>
      <c r="AE7" s="63"/>
      <c r="AF7" s="63"/>
      <c r="AG7" s="63"/>
      <c r="AH7" s="64"/>
    </row>
    <row r="8" spans="1:35" s="2" customFormat="1" ht="12.75" customHeight="1">
      <c r="A8" s="43" t="s">
        <v>17</v>
      </c>
      <c r="B8" s="47" t="s">
        <v>16</v>
      </c>
      <c r="C8" s="41">
        <f>SUM(D8:AH8)</f>
        <v>2304500</v>
      </c>
      <c r="D8" s="41">
        <v>673000</v>
      </c>
      <c r="E8" s="41">
        <v>62000</v>
      </c>
      <c r="F8" s="41">
        <v>179000</v>
      </c>
      <c r="G8" s="62">
        <v>26500</v>
      </c>
      <c r="H8" s="63"/>
      <c r="I8" s="63"/>
      <c r="J8" s="63"/>
      <c r="K8" s="63"/>
      <c r="L8" s="63"/>
      <c r="M8" s="64"/>
      <c r="N8" s="62">
        <v>64000</v>
      </c>
      <c r="O8" s="63"/>
      <c r="P8" s="63"/>
      <c r="Q8" s="63"/>
      <c r="R8" s="63"/>
      <c r="S8" s="64"/>
      <c r="T8" s="41">
        <v>9000</v>
      </c>
      <c r="U8" s="62">
        <v>1291000</v>
      </c>
      <c r="V8" s="63"/>
      <c r="W8" s="64"/>
      <c r="X8" s="62">
        <v>0</v>
      </c>
      <c r="Y8" s="63"/>
      <c r="Z8" s="63"/>
      <c r="AA8" s="63"/>
      <c r="AB8" s="63"/>
      <c r="AC8" s="64"/>
      <c r="AD8" s="62">
        <v>0</v>
      </c>
      <c r="AE8" s="63"/>
      <c r="AF8" s="63"/>
      <c r="AG8" s="63"/>
      <c r="AH8" s="64"/>
      <c r="AI8" s="4"/>
    </row>
    <row r="9" spans="1:34" s="2" customFormat="1" ht="12.75" customHeight="1">
      <c r="A9" s="43" t="s">
        <v>18</v>
      </c>
      <c r="B9" s="45" t="s">
        <v>28</v>
      </c>
      <c r="C9" s="41">
        <f aca="true" t="shared" si="0" ref="C9:C17">SUM(D9:AH9)</f>
        <v>0</v>
      </c>
      <c r="D9" s="41">
        <v>0</v>
      </c>
      <c r="E9" s="41">
        <v>0</v>
      </c>
      <c r="F9" s="41">
        <v>0</v>
      </c>
      <c r="G9" s="62">
        <v>0</v>
      </c>
      <c r="H9" s="63"/>
      <c r="I9" s="63"/>
      <c r="J9" s="63"/>
      <c r="K9" s="63"/>
      <c r="L9" s="63"/>
      <c r="M9" s="64"/>
      <c r="N9" s="62">
        <v>0</v>
      </c>
      <c r="O9" s="63"/>
      <c r="P9" s="63"/>
      <c r="Q9" s="63"/>
      <c r="R9" s="63"/>
      <c r="S9" s="64"/>
      <c r="T9" s="41">
        <v>0</v>
      </c>
      <c r="U9" s="62">
        <v>0</v>
      </c>
      <c r="V9" s="63"/>
      <c r="W9" s="64"/>
      <c r="X9" s="62">
        <v>0</v>
      </c>
      <c r="Y9" s="63"/>
      <c r="Z9" s="63"/>
      <c r="AA9" s="63"/>
      <c r="AB9" s="63"/>
      <c r="AC9" s="64"/>
      <c r="AD9" s="62">
        <v>0</v>
      </c>
      <c r="AE9" s="63"/>
      <c r="AF9" s="63"/>
      <c r="AG9" s="63"/>
      <c r="AH9" s="64"/>
    </row>
    <row r="10" spans="1:34" s="2" customFormat="1" ht="12.75" customHeight="1">
      <c r="A10" s="43" t="s">
        <v>19</v>
      </c>
      <c r="B10" s="45" t="s">
        <v>27</v>
      </c>
      <c r="C10" s="41">
        <f t="shared" si="0"/>
        <v>25000</v>
      </c>
      <c r="D10" s="41">
        <v>0</v>
      </c>
      <c r="E10" s="41">
        <v>0</v>
      </c>
      <c r="F10" s="41">
        <v>0</v>
      </c>
      <c r="G10" s="62">
        <v>25000</v>
      </c>
      <c r="H10" s="63"/>
      <c r="I10" s="63"/>
      <c r="J10" s="63"/>
      <c r="K10" s="63"/>
      <c r="L10" s="63"/>
      <c r="M10" s="64"/>
      <c r="N10" s="62">
        <v>0</v>
      </c>
      <c r="O10" s="63"/>
      <c r="P10" s="63"/>
      <c r="Q10" s="63"/>
      <c r="R10" s="63"/>
      <c r="S10" s="64"/>
      <c r="T10" s="41">
        <v>0</v>
      </c>
      <c r="U10" s="62">
        <v>0</v>
      </c>
      <c r="V10" s="63"/>
      <c r="W10" s="64"/>
      <c r="X10" s="62">
        <v>0</v>
      </c>
      <c r="Y10" s="63"/>
      <c r="Z10" s="63"/>
      <c r="AA10" s="63"/>
      <c r="AB10" s="63"/>
      <c r="AC10" s="64"/>
      <c r="AD10" s="62">
        <v>0</v>
      </c>
      <c r="AE10" s="63"/>
      <c r="AF10" s="63"/>
      <c r="AG10" s="63"/>
      <c r="AH10" s="64"/>
    </row>
    <row r="11" spans="1:35" s="2" customFormat="1" ht="12.75" customHeight="1">
      <c r="A11" s="43" t="s">
        <v>20</v>
      </c>
      <c r="B11" s="46" t="s">
        <v>29</v>
      </c>
      <c r="C11" s="41">
        <f t="shared" si="0"/>
        <v>333000</v>
      </c>
      <c r="D11" s="41">
        <v>0</v>
      </c>
      <c r="E11" s="41">
        <v>0</v>
      </c>
      <c r="F11" s="41">
        <v>90000</v>
      </c>
      <c r="G11" s="62">
        <v>140000</v>
      </c>
      <c r="H11" s="63"/>
      <c r="I11" s="63"/>
      <c r="J11" s="63"/>
      <c r="K11" s="63"/>
      <c r="L11" s="63"/>
      <c r="M11" s="64"/>
      <c r="N11" s="62">
        <v>103000</v>
      </c>
      <c r="O11" s="63"/>
      <c r="P11" s="63"/>
      <c r="Q11" s="63"/>
      <c r="R11" s="63"/>
      <c r="S11" s="64"/>
      <c r="T11" s="41">
        <v>0</v>
      </c>
      <c r="U11" s="62">
        <v>0</v>
      </c>
      <c r="V11" s="63"/>
      <c r="W11" s="64"/>
      <c r="X11" s="62">
        <v>0</v>
      </c>
      <c r="Y11" s="63"/>
      <c r="Z11" s="63"/>
      <c r="AA11" s="63"/>
      <c r="AB11" s="63"/>
      <c r="AC11" s="64"/>
      <c r="AD11" s="62">
        <v>0</v>
      </c>
      <c r="AE11" s="63"/>
      <c r="AF11" s="63"/>
      <c r="AG11" s="63"/>
      <c r="AH11" s="64"/>
      <c r="AI11" s="4"/>
    </row>
    <row r="12" spans="1:34" s="2" customFormat="1" ht="12.75" customHeight="1">
      <c r="A12" s="43" t="s">
        <v>21</v>
      </c>
      <c r="B12" s="46" t="s">
        <v>30</v>
      </c>
      <c r="C12" s="41">
        <f t="shared" si="0"/>
        <v>279000</v>
      </c>
      <c r="D12" s="41">
        <v>0</v>
      </c>
      <c r="E12" s="41">
        <v>0</v>
      </c>
      <c r="F12" s="41">
        <v>0</v>
      </c>
      <c r="G12" s="62">
        <v>25000</v>
      </c>
      <c r="H12" s="63"/>
      <c r="I12" s="63"/>
      <c r="J12" s="63"/>
      <c r="K12" s="63"/>
      <c r="L12" s="63"/>
      <c r="M12" s="64"/>
      <c r="N12" s="62">
        <v>0</v>
      </c>
      <c r="O12" s="63"/>
      <c r="P12" s="63"/>
      <c r="Q12" s="63"/>
      <c r="R12" s="63"/>
      <c r="S12" s="64"/>
      <c r="T12" s="41">
        <v>0</v>
      </c>
      <c r="U12" s="62">
        <v>254000</v>
      </c>
      <c r="V12" s="63"/>
      <c r="W12" s="64"/>
      <c r="X12" s="62">
        <v>0</v>
      </c>
      <c r="Y12" s="63"/>
      <c r="Z12" s="63"/>
      <c r="AA12" s="63"/>
      <c r="AB12" s="63"/>
      <c r="AC12" s="64"/>
      <c r="AD12" s="62">
        <v>0</v>
      </c>
      <c r="AE12" s="63"/>
      <c r="AF12" s="63"/>
      <c r="AG12" s="63"/>
      <c r="AH12" s="64"/>
    </row>
    <row r="13" spans="1:34" s="2" customFormat="1" ht="12.75" customHeight="1">
      <c r="A13" s="43" t="s">
        <v>22</v>
      </c>
      <c r="B13" s="46" t="s">
        <v>31</v>
      </c>
      <c r="C13" s="41">
        <f t="shared" si="0"/>
        <v>46500</v>
      </c>
      <c r="D13" s="41">
        <v>0</v>
      </c>
      <c r="E13" s="41">
        <v>0</v>
      </c>
      <c r="F13" s="41">
        <v>0</v>
      </c>
      <c r="G13" s="62">
        <v>46500</v>
      </c>
      <c r="H13" s="63"/>
      <c r="I13" s="63"/>
      <c r="J13" s="63"/>
      <c r="K13" s="63"/>
      <c r="L13" s="63"/>
      <c r="M13" s="64"/>
      <c r="N13" s="62">
        <v>0</v>
      </c>
      <c r="O13" s="63"/>
      <c r="P13" s="63"/>
      <c r="Q13" s="63"/>
      <c r="R13" s="63"/>
      <c r="S13" s="64"/>
      <c r="T13" s="41">
        <v>0</v>
      </c>
      <c r="U13" s="62">
        <v>0</v>
      </c>
      <c r="V13" s="63"/>
      <c r="W13" s="64"/>
      <c r="X13" s="62">
        <v>0</v>
      </c>
      <c r="Y13" s="63"/>
      <c r="Z13" s="63"/>
      <c r="AA13" s="63"/>
      <c r="AB13" s="63"/>
      <c r="AC13" s="64"/>
      <c r="AD13" s="62">
        <v>0</v>
      </c>
      <c r="AE13" s="63"/>
      <c r="AF13" s="63"/>
      <c r="AG13" s="63"/>
      <c r="AH13" s="64"/>
    </row>
    <row r="14" spans="1:35" s="2" customFormat="1" ht="12.75" customHeight="1">
      <c r="A14" s="43" t="s">
        <v>23</v>
      </c>
      <c r="B14" s="46" t="s">
        <v>32</v>
      </c>
      <c r="C14" s="41">
        <f t="shared" si="0"/>
        <v>42000</v>
      </c>
      <c r="D14" s="41">
        <v>0</v>
      </c>
      <c r="E14" s="41" t="s">
        <v>36</v>
      </c>
      <c r="F14" s="41">
        <v>0</v>
      </c>
      <c r="G14" s="62">
        <v>42000</v>
      </c>
      <c r="H14" s="63"/>
      <c r="I14" s="63"/>
      <c r="J14" s="63"/>
      <c r="K14" s="63"/>
      <c r="L14" s="63"/>
      <c r="M14" s="64"/>
      <c r="N14" s="62">
        <v>0</v>
      </c>
      <c r="O14" s="63"/>
      <c r="P14" s="63"/>
      <c r="Q14" s="63"/>
      <c r="R14" s="63"/>
      <c r="S14" s="64"/>
      <c r="T14" s="42">
        <v>0</v>
      </c>
      <c r="U14" s="65">
        <v>0</v>
      </c>
      <c r="V14" s="66"/>
      <c r="W14" s="67"/>
      <c r="X14" s="65">
        <v>0</v>
      </c>
      <c r="Y14" s="66"/>
      <c r="Z14" s="66"/>
      <c r="AA14" s="66"/>
      <c r="AB14" s="66"/>
      <c r="AC14" s="67"/>
      <c r="AD14" s="62">
        <v>0</v>
      </c>
      <c r="AE14" s="63"/>
      <c r="AF14" s="63"/>
      <c r="AG14" s="63"/>
      <c r="AH14" s="64"/>
      <c r="AI14" s="4"/>
    </row>
    <row r="15" spans="1:35" s="2" customFormat="1" ht="21.75" customHeight="1">
      <c r="A15" s="43" t="s">
        <v>24</v>
      </c>
      <c r="B15" s="44" t="s">
        <v>33</v>
      </c>
      <c r="C15" s="41">
        <f t="shared" si="0"/>
        <v>165000</v>
      </c>
      <c r="D15" s="41">
        <v>0</v>
      </c>
      <c r="E15" s="41">
        <v>0</v>
      </c>
      <c r="F15" s="41">
        <v>0</v>
      </c>
      <c r="G15" s="62">
        <v>165000</v>
      </c>
      <c r="H15" s="63"/>
      <c r="I15" s="63"/>
      <c r="J15" s="63"/>
      <c r="K15" s="63"/>
      <c r="L15" s="63"/>
      <c r="M15" s="64"/>
      <c r="N15" s="62">
        <v>0</v>
      </c>
      <c r="O15" s="63"/>
      <c r="P15" s="63"/>
      <c r="Q15" s="63"/>
      <c r="R15" s="63"/>
      <c r="S15" s="64"/>
      <c r="T15" s="42">
        <v>0</v>
      </c>
      <c r="U15" s="65">
        <v>0</v>
      </c>
      <c r="V15" s="66"/>
      <c r="W15" s="67"/>
      <c r="X15" s="65">
        <v>0</v>
      </c>
      <c r="Y15" s="66"/>
      <c r="Z15" s="66"/>
      <c r="AA15" s="66"/>
      <c r="AB15" s="66"/>
      <c r="AC15" s="67"/>
      <c r="AD15" s="62">
        <v>0</v>
      </c>
      <c r="AE15" s="63"/>
      <c r="AF15" s="63"/>
      <c r="AG15" s="63"/>
      <c r="AH15" s="64"/>
      <c r="AI15" s="4"/>
    </row>
    <row r="16" spans="1:35" s="2" customFormat="1" ht="12.75" customHeight="1">
      <c r="A16" s="43" t="s">
        <v>25</v>
      </c>
      <c r="B16" s="46" t="s">
        <v>34</v>
      </c>
      <c r="C16" s="41">
        <f t="shared" si="0"/>
        <v>135000</v>
      </c>
      <c r="D16" s="41">
        <v>0</v>
      </c>
      <c r="E16" s="41">
        <v>0</v>
      </c>
      <c r="F16" s="41">
        <v>0</v>
      </c>
      <c r="G16" s="62">
        <v>135000</v>
      </c>
      <c r="H16" s="63"/>
      <c r="I16" s="63"/>
      <c r="J16" s="63"/>
      <c r="K16" s="63"/>
      <c r="L16" s="63"/>
      <c r="M16" s="64"/>
      <c r="N16" s="62">
        <v>0</v>
      </c>
      <c r="O16" s="63"/>
      <c r="P16" s="63"/>
      <c r="Q16" s="63"/>
      <c r="R16" s="63"/>
      <c r="S16" s="64"/>
      <c r="T16" s="42">
        <v>0</v>
      </c>
      <c r="U16" s="65">
        <v>0</v>
      </c>
      <c r="V16" s="66"/>
      <c r="W16" s="67"/>
      <c r="X16" s="65">
        <v>0</v>
      </c>
      <c r="Y16" s="66"/>
      <c r="Z16" s="66"/>
      <c r="AA16" s="66"/>
      <c r="AB16" s="66"/>
      <c r="AC16" s="67"/>
      <c r="AD16" s="62">
        <v>0</v>
      </c>
      <c r="AE16" s="63"/>
      <c r="AF16" s="63"/>
      <c r="AG16" s="63"/>
      <c r="AH16" s="64"/>
      <c r="AI16" s="4"/>
    </row>
    <row r="17" spans="1:34" s="2" customFormat="1" ht="12.75" customHeight="1">
      <c r="A17" s="43" t="s">
        <v>26</v>
      </c>
      <c r="B17" s="48" t="s">
        <v>35</v>
      </c>
      <c r="C17" s="41">
        <f t="shared" si="0"/>
        <v>410000</v>
      </c>
      <c r="D17" s="41">
        <v>0</v>
      </c>
      <c r="E17" s="41">
        <v>0</v>
      </c>
      <c r="F17" s="41">
        <v>0</v>
      </c>
      <c r="G17" s="62">
        <v>410000</v>
      </c>
      <c r="H17" s="63"/>
      <c r="I17" s="63"/>
      <c r="J17" s="63"/>
      <c r="K17" s="63"/>
      <c r="L17" s="63"/>
      <c r="M17" s="64"/>
      <c r="N17" s="62">
        <v>0</v>
      </c>
      <c r="O17" s="63"/>
      <c r="P17" s="63"/>
      <c r="Q17" s="63"/>
      <c r="R17" s="63"/>
      <c r="S17" s="64"/>
      <c r="T17" s="42">
        <v>0</v>
      </c>
      <c r="U17" s="65">
        <v>0</v>
      </c>
      <c r="V17" s="66"/>
      <c r="W17" s="67"/>
      <c r="X17" s="65">
        <v>0</v>
      </c>
      <c r="Y17" s="66"/>
      <c r="Z17" s="66"/>
      <c r="AA17" s="66"/>
      <c r="AB17" s="66"/>
      <c r="AC17" s="67"/>
      <c r="AD17" s="62">
        <v>0</v>
      </c>
      <c r="AE17" s="63"/>
      <c r="AF17" s="63"/>
      <c r="AG17" s="63"/>
      <c r="AH17" s="64"/>
    </row>
    <row r="18" s="2" customFormat="1" ht="13.5" customHeight="1">
      <c r="A18" s="5"/>
    </row>
    <row r="19" spans="2:13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="14" customFormat="1" ht="14.25" customHeight="1"/>
    <row r="22" spans="1:35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4" spans="2:35" ht="12" customHeight="1">
      <c r="B24" s="61"/>
      <c r="C24" s="68"/>
      <c r="AI24" s="1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"/>
    </row>
    <row r="26" spans="21:3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3:33" ht="16.5" customHeight="1">
      <c r="M27" s="5"/>
      <c r="Q27" s="60"/>
      <c r="R27" s="60"/>
      <c r="S27" s="60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2" ht="19.5" customHeight="1">
      <c r="B28" s="61"/>
      <c r="C28" s="61"/>
      <c r="L28" s="5"/>
      <c r="M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9.5" customHeight="1">
      <c r="B29" s="61"/>
      <c r="C29" s="61"/>
      <c r="L29" s="5"/>
      <c r="M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2:13" ht="19.5" customHeight="1">
      <c r="L30" s="5"/>
      <c r="M30" s="5"/>
    </row>
    <row r="31" spans="12:13" ht="19.5" customHeight="1">
      <c r="L31" s="5"/>
      <c r="M31" s="5"/>
    </row>
    <row r="32" spans="12:13" ht="19.5" customHeight="1">
      <c r="L32" s="5"/>
      <c r="M32" s="5"/>
    </row>
    <row r="33" spans="12:13" ht="19.5" customHeight="1">
      <c r="L33" s="5"/>
      <c r="M33" s="5"/>
    </row>
    <row r="34" spans="12:33" ht="19.5" customHeight="1">
      <c r="L34" s="5"/>
      <c r="M34" s="5"/>
      <c r="AG34" s="1"/>
    </row>
    <row r="35" spans="1:33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2:13" ht="19.5" customHeight="1">
      <c r="L36" s="5"/>
      <c r="M36" s="5"/>
    </row>
    <row r="37" spans="12:13" ht="15" customHeight="1">
      <c r="L37" s="5"/>
      <c r="M37" s="5"/>
    </row>
    <row r="38" ht="19.5" customHeight="1">
      <c r="M38" s="5"/>
    </row>
    <row r="39" ht="25.5" customHeight="1"/>
    <row r="40" ht="30" customHeight="1"/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AD7:AH7"/>
    <mergeCell ref="G8:M8"/>
    <mergeCell ref="N8:S8"/>
    <mergeCell ref="U8:W8"/>
    <mergeCell ref="X8:AC8"/>
    <mergeCell ref="AD8:AH8"/>
    <mergeCell ref="D2:E2"/>
    <mergeCell ref="U5:W5"/>
    <mergeCell ref="G7:M7"/>
    <mergeCell ref="N7:S7"/>
    <mergeCell ref="U7:W7"/>
    <mergeCell ref="X7:AC7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38"/>
  <sheetViews>
    <sheetView zoomScaleSheetLayoutView="100" zoomScalePageLayoutView="0" workbookViewId="0" topLeftCell="A1">
      <selection activeCell="F18" sqref="F18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69">
        <v>2020</v>
      </c>
      <c r="E2" s="6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70" t="s">
        <v>11</v>
      </c>
      <c r="V5" s="71"/>
      <c r="W5" s="7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4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</row>
    <row r="7" spans="1:34" s="2" customFormat="1" ht="12.75" customHeight="1">
      <c r="A7" s="37"/>
      <c r="B7" s="37" t="s">
        <v>14</v>
      </c>
      <c r="C7" s="41">
        <f>SUM(C8:C17)</f>
        <v>5250000</v>
      </c>
      <c r="D7" s="41">
        <f>SUM(D8:D17)</f>
        <v>646000</v>
      </c>
      <c r="E7" s="41">
        <f>SUM(E8:E17)</f>
        <v>58000</v>
      </c>
      <c r="F7" s="41">
        <f>SUM(F8:F17)</f>
        <v>293000</v>
      </c>
      <c r="G7" s="62">
        <f>SUM(G8:G17)</f>
        <v>1045000</v>
      </c>
      <c r="H7" s="63"/>
      <c r="I7" s="63"/>
      <c r="J7" s="63"/>
      <c r="K7" s="63"/>
      <c r="L7" s="63"/>
      <c r="M7" s="64"/>
      <c r="N7" s="62">
        <f>SUM(N8:N17)</f>
        <v>269000</v>
      </c>
      <c r="O7" s="63"/>
      <c r="P7" s="63"/>
      <c r="Q7" s="63"/>
      <c r="R7" s="63"/>
      <c r="S7" s="64"/>
      <c r="T7" s="41">
        <f>SUM(T8:T17)</f>
        <v>0</v>
      </c>
      <c r="U7" s="62">
        <f>SUM(U8:U17)</f>
        <v>2939000</v>
      </c>
      <c r="V7" s="63"/>
      <c r="W7" s="64"/>
      <c r="X7" s="62">
        <f>SUM(X8:X17)</f>
        <v>0</v>
      </c>
      <c r="Y7" s="63"/>
      <c r="Z7" s="63"/>
      <c r="AA7" s="63"/>
      <c r="AB7" s="63"/>
      <c r="AC7" s="64"/>
      <c r="AD7" s="62">
        <f>SUM(AD8:AD17)</f>
        <v>0</v>
      </c>
      <c r="AE7" s="63"/>
      <c r="AF7" s="63"/>
      <c r="AG7" s="63"/>
      <c r="AH7" s="64"/>
    </row>
    <row r="8" spans="1:35" s="2" customFormat="1" ht="12.75" customHeight="1">
      <c r="A8" s="43" t="s">
        <v>17</v>
      </c>
      <c r="B8" s="47" t="s">
        <v>16</v>
      </c>
      <c r="C8" s="41">
        <f>SUM(D8:AH8)</f>
        <v>2232800</v>
      </c>
      <c r="D8" s="41">
        <v>646000</v>
      </c>
      <c r="E8" s="41">
        <v>58000</v>
      </c>
      <c r="F8" s="41">
        <v>193000</v>
      </c>
      <c r="G8" s="62">
        <v>38800</v>
      </c>
      <c r="H8" s="63"/>
      <c r="I8" s="63"/>
      <c r="J8" s="63"/>
      <c r="K8" s="63"/>
      <c r="L8" s="63"/>
      <c r="M8" s="64"/>
      <c r="N8" s="62">
        <v>158000</v>
      </c>
      <c r="O8" s="63"/>
      <c r="P8" s="63"/>
      <c r="Q8" s="63"/>
      <c r="R8" s="63"/>
      <c r="S8" s="64"/>
      <c r="T8" s="41">
        <v>0</v>
      </c>
      <c r="U8" s="62">
        <v>1139000</v>
      </c>
      <c r="V8" s="63"/>
      <c r="W8" s="64"/>
      <c r="X8" s="62">
        <v>0</v>
      </c>
      <c r="Y8" s="63"/>
      <c r="Z8" s="63"/>
      <c r="AA8" s="63"/>
      <c r="AB8" s="63"/>
      <c r="AC8" s="64"/>
      <c r="AD8" s="62">
        <v>0</v>
      </c>
      <c r="AE8" s="63"/>
      <c r="AF8" s="63"/>
      <c r="AG8" s="63"/>
      <c r="AH8" s="64"/>
      <c r="AI8" s="4"/>
    </row>
    <row r="9" spans="1:34" s="2" customFormat="1" ht="12.75" customHeight="1">
      <c r="A9" s="43" t="s">
        <v>18</v>
      </c>
      <c r="B9" s="45" t="s">
        <v>28</v>
      </c>
      <c r="C9" s="41">
        <f aca="true" t="shared" si="0" ref="C9:C17">SUM(D9:AH9)</f>
        <v>0</v>
      </c>
      <c r="D9" s="41">
        <v>0</v>
      </c>
      <c r="E9" s="41">
        <v>0</v>
      </c>
      <c r="F9" s="41">
        <v>0</v>
      </c>
      <c r="G9" s="62">
        <v>0</v>
      </c>
      <c r="H9" s="63"/>
      <c r="I9" s="63"/>
      <c r="J9" s="63"/>
      <c r="K9" s="63"/>
      <c r="L9" s="63"/>
      <c r="M9" s="64"/>
      <c r="N9" s="62">
        <v>0</v>
      </c>
      <c r="O9" s="63"/>
      <c r="P9" s="63"/>
      <c r="Q9" s="63"/>
      <c r="R9" s="63"/>
      <c r="S9" s="64"/>
      <c r="T9" s="41">
        <v>0</v>
      </c>
      <c r="U9" s="62">
        <v>0</v>
      </c>
      <c r="V9" s="63"/>
      <c r="W9" s="64"/>
      <c r="X9" s="62">
        <v>0</v>
      </c>
      <c r="Y9" s="63"/>
      <c r="Z9" s="63"/>
      <c r="AA9" s="63"/>
      <c r="AB9" s="63"/>
      <c r="AC9" s="64"/>
      <c r="AD9" s="62">
        <v>0</v>
      </c>
      <c r="AE9" s="63"/>
      <c r="AF9" s="63"/>
      <c r="AG9" s="63"/>
      <c r="AH9" s="64"/>
    </row>
    <row r="10" spans="1:34" s="2" customFormat="1" ht="12.75" customHeight="1">
      <c r="A10" s="43" t="s">
        <v>19</v>
      </c>
      <c r="B10" s="45" t="s">
        <v>27</v>
      </c>
      <c r="C10" s="41">
        <f t="shared" si="0"/>
        <v>25000</v>
      </c>
      <c r="D10" s="41">
        <v>0</v>
      </c>
      <c r="E10" s="41">
        <v>0</v>
      </c>
      <c r="F10" s="41">
        <v>0</v>
      </c>
      <c r="G10" s="62">
        <v>25000</v>
      </c>
      <c r="H10" s="63"/>
      <c r="I10" s="63"/>
      <c r="J10" s="63"/>
      <c r="K10" s="63"/>
      <c r="L10" s="63"/>
      <c r="M10" s="64"/>
      <c r="N10" s="62">
        <v>0</v>
      </c>
      <c r="O10" s="63"/>
      <c r="P10" s="63"/>
      <c r="Q10" s="63"/>
      <c r="R10" s="63"/>
      <c r="S10" s="64"/>
      <c r="T10" s="41">
        <v>0</v>
      </c>
      <c r="U10" s="62">
        <v>0</v>
      </c>
      <c r="V10" s="63"/>
      <c r="W10" s="64"/>
      <c r="X10" s="62">
        <v>0</v>
      </c>
      <c r="Y10" s="63"/>
      <c r="Z10" s="63"/>
      <c r="AA10" s="63"/>
      <c r="AB10" s="63"/>
      <c r="AC10" s="64"/>
      <c r="AD10" s="62">
        <v>0</v>
      </c>
      <c r="AE10" s="63"/>
      <c r="AF10" s="63"/>
      <c r="AG10" s="63"/>
      <c r="AH10" s="64"/>
    </row>
    <row r="11" spans="1:35" s="2" customFormat="1" ht="12.75" customHeight="1">
      <c r="A11" s="43" t="s">
        <v>20</v>
      </c>
      <c r="B11" s="46" t="s">
        <v>29</v>
      </c>
      <c r="C11" s="41">
        <f t="shared" si="0"/>
        <v>1138700</v>
      </c>
      <c r="D11" s="41">
        <v>0</v>
      </c>
      <c r="E11" s="41">
        <v>0</v>
      </c>
      <c r="F11" s="41">
        <v>100000</v>
      </c>
      <c r="G11" s="62">
        <v>127700</v>
      </c>
      <c r="H11" s="63"/>
      <c r="I11" s="63"/>
      <c r="J11" s="63"/>
      <c r="K11" s="63"/>
      <c r="L11" s="63"/>
      <c r="M11" s="64"/>
      <c r="N11" s="62">
        <v>111000</v>
      </c>
      <c r="O11" s="63"/>
      <c r="P11" s="63"/>
      <c r="Q11" s="63"/>
      <c r="R11" s="63"/>
      <c r="S11" s="64"/>
      <c r="T11" s="41">
        <v>0</v>
      </c>
      <c r="U11" s="62">
        <v>800000</v>
      </c>
      <c r="V11" s="63"/>
      <c r="W11" s="64"/>
      <c r="X11" s="62">
        <v>0</v>
      </c>
      <c r="Y11" s="63"/>
      <c r="Z11" s="63"/>
      <c r="AA11" s="63"/>
      <c r="AB11" s="63"/>
      <c r="AC11" s="64"/>
      <c r="AD11" s="62">
        <v>0</v>
      </c>
      <c r="AE11" s="63"/>
      <c r="AF11" s="63"/>
      <c r="AG11" s="63"/>
      <c r="AH11" s="64"/>
      <c r="AI11" s="4"/>
    </row>
    <row r="12" spans="1:34" s="2" customFormat="1" ht="12.75" customHeight="1">
      <c r="A12" s="43" t="s">
        <v>21</v>
      </c>
      <c r="B12" s="46" t="s">
        <v>30</v>
      </c>
      <c r="C12" s="41">
        <f t="shared" si="0"/>
        <v>1025000</v>
      </c>
      <c r="D12" s="41">
        <v>0</v>
      </c>
      <c r="E12" s="41">
        <v>0</v>
      </c>
      <c r="F12" s="41">
        <v>0</v>
      </c>
      <c r="G12" s="62">
        <v>25000</v>
      </c>
      <c r="H12" s="63"/>
      <c r="I12" s="63"/>
      <c r="J12" s="63"/>
      <c r="K12" s="63"/>
      <c r="L12" s="63"/>
      <c r="M12" s="64"/>
      <c r="N12" s="62">
        <v>0</v>
      </c>
      <c r="O12" s="63"/>
      <c r="P12" s="63"/>
      <c r="Q12" s="63"/>
      <c r="R12" s="63"/>
      <c r="S12" s="64"/>
      <c r="T12" s="41">
        <v>0</v>
      </c>
      <c r="U12" s="62">
        <v>1000000</v>
      </c>
      <c r="V12" s="63"/>
      <c r="W12" s="64"/>
      <c r="X12" s="62">
        <v>0</v>
      </c>
      <c r="Y12" s="63"/>
      <c r="Z12" s="63"/>
      <c r="AA12" s="63"/>
      <c r="AB12" s="63"/>
      <c r="AC12" s="64"/>
      <c r="AD12" s="62">
        <v>0</v>
      </c>
      <c r="AE12" s="63"/>
      <c r="AF12" s="63"/>
      <c r="AG12" s="63"/>
      <c r="AH12" s="64"/>
    </row>
    <row r="13" spans="1:34" s="2" customFormat="1" ht="12.75" customHeight="1">
      <c r="A13" s="43" t="s">
        <v>22</v>
      </c>
      <c r="B13" s="46" t="s">
        <v>31</v>
      </c>
      <c r="C13" s="41">
        <f t="shared" si="0"/>
        <v>56500</v>
      </c>
      <c r="D13" s="41">
        <v>0</v>
      </c>
      <c r="E13" s="41">
        <v>0</v>
      </c>
      <c r="F13" s="41">
        <v>0</v>
      </c>
      <c r="G13" s="62">
        <v>56500</v>
      </c>
      <c r="H13" s="63"/>
      <c r="I13" s="63"/>
      <c r="J13" s="63"/>
      <c r="K13" s="63"/>
      <c r="L13" s="63"/>
      <c r="M13" s="64"/>
      <c r="N13" s="62">
        <v>0</v>
      </c>
      <c r="O13" s="63"/>
      <c r="P13" s="63"/>
      <c r="Q13" s="63"/>
      <c r="R13" s="63"/>
      <c r="S13" s="64"/>
      <c r="T13" s="41">
        <v>0</v>
      </c>
      <c r="U13" s="62">
        <v>0</v>
      </c>
      <c r="V13" s="63"/>
      <c r="W13" s="64"/>
      <c r="X13" s="62">
        <v>0</v>
      </c>
      <c r="Y13" s="63"/>
      <c r="Z13" s="63"/>
      <c r="AA13" s="63"/>
      <c r="AB13" s="63"/>
      <c r="AC13" s="64"/>
      <c r="AD13" s="62">
        <v>0</v>
      </c>
      <c r="AE13" s="63"/>
      <c r="AF13" s="63"/>
      <c r="AG13" s="63"/>
      <c r="AH13" s="64"/>
    </row>
    <row r="14" spans="1:35" s="2" customFormat="1" ht="12.75" customHeight="1">
      <c r="A14" s="43" t="s">
        <v>23</v>
      </c>
      <c r="B14" s="46" t="s">
        <v>32</v>
      </c>
      <c r="C14" s="41">
        <f t="shared" si="0"/>
        <v>42000</v>
      </c>
      <c r="D14" s="41">
        <v>0</v>
      </c>
      <c r="E14" s="41" t="s">
        <v>36</v>
      </c>
      <c r="F14" s="41">
        <v>0</v>
      </c>
      <c r="G14" s="62">
        <v>42000</v>
      </c>
      <c r="H14" s="63"/>
      <c r="I14" s="63"/>
      <c r="J14" s="63"/>
      <c r="K14" s="63"/>
      <c r="L14" s="63"/>
      <c r="M14" s="64"/>
      <c r="N14" s="62">
        <v>0</v>
      </c>
      <c r="O14" s="63"/>
      <c r="P14" s="63"/>
      <c r="Q14" s="63"/>
      <c r="R14" s="63"/>
      <c r="S14" s="64"/>
      <c r="T14" s="42">
        <v>0</v>
      </c>
      <c r="U14" s="65">
        <v>0</v>
      </c>
      <c r="V14" s="66"/>
      <c r="W14" s="67"/>
      <c r="X14" s="65">
        <v>0</v>
      </c>
      <c r="Y14" s="66"/>
      <c r="Z14" s="66"/>
      <c r="AA14" s="66"/>
      <c r="AB14" s="66"/>
      <c r="AC14" s="67"/>
      <c r="AD14" s="62">
        <v>0</v>
      </c>
      <c r="AE14" s="63"/>
      <c r="AF14" s="63"/>
      <c r="AG14" s="63"/>
      <c r="AH14" s="64"/>
      <c r="AI14" s="4"/>
    </row>
    <row r="15" spans="1:35" s="2" customFormat="1" ht="21.75" customHeight="1">
      <c r="A15" s="43" t="s">
        <v>24</v>
      </c>
      <c r="B15" s="44" t="s">
        <v>33</v>
      </c>
      <c r="C15" s="41">
        <f t="shared" si="0"/>
        <v>175000</v>
      </c>
      <c r="D15" s="41">
        <v>0</v>
      </c>
      <c r="E15" s="41">
        <v>0</v>
      </c>
      <c r="F15" s="41">
        <v>0</v>
      </c>
      <c r="G15" s="62">
        <v>175000</v>
      </c>
      <c r="H15" s="63"/>
      <c r="I15" s="63"/>
      <c r="J15" s="63"/>
      <c r="K15" s="63"/>
      <c r="L15" s="63"/>
      <c r="M15" s="64"/>
      <c r="N15" s="62">
        <v>0</v>
      </c>
      <c r="O15" s="63"/>
      <c r="P15" s="63"/>
      <c r="Q15" s="63"/>
      <c r="R15" s="63"/>
      <c r="S15" s="64"/>
      <c r="T15" s="42">
        <v>0</v>
      </c>
      <c r="U15" s="65">
        <v>0</v>
      </c>
      <c r="V15" s="66"/>
      <c r="W15" s="67"/>
      <c r="X15" s="65">
        <v>0</v>
      </c>
      <c r="Y15" s="66"/>
      <c r="Z15" s="66"/>
      <c r="AA15" s="66"/>
      <c r="AB15" s="66"/>
      <c r="AC15" s="67"/>
      <c r="AD15" s="62">
        <v>0</v>
      </c>
      <c r="AE15" s="63"/>
      <c r="AF15" s="63"/>
      <c r="AG15" s="63"/>
      <c r="AH15" s="64"/>
      <c r="AI15" s="4"/>
    </row>
    <row r="16" spans="1:35" s="2" customFormat="1" ht="12.75" customHeight="1">
      <c r="A16" s="43" t="s">
        <v>25</v>
      </c>
      <c r="B16" s="46" t="s">
        <v>34</v>
      </c>
      <c r="C16" s="41">
        <f t="shared" si="0"/>
        <v>138000</v>
      </c>
      <c r="D16" s="41">
        <v>0</v>
      </c>
      <c r="E16" s="41">
        <v>0</v>
      </c>
      <c r="F16" s="41">
        <v>0</v>
      </c>
      <c r="G16" s="62">
        <v>138000</v>
      </c>
      <c r="H16" s="63"/>
      <c r="I16" s="63"/>
      <c r="J16" s="63"/>
      <c r="K16" s="63"/>
      <c r="L16" s="63"/>
      <c r="M16" s="64"/>
      <c r="N16" s="62">
        <v>0</v>
      </c>
      <c r="O16" s="63"/>
      <c r="P16" s="63"/>
      <c r="Q16" s="63"/>
      <c r="R16" s="63"/>
      <c r="S16" s="64"/>
      <c r="T16" s="42">
        <v>0</v>
      </c>
      <c r="U16" s="65">
        <v>0</v>
      </c>
      <c r="V16" s="66"/>
      <c r="W16" s="67"/>
      <c r="X16" s="65">
        <v>0</v>
      </c>
      <c r="Y16" s="66"/>
      <c r="Z16" s="66"/>
      <c r="AA16" s="66"/>
      <c r="AB16" s="66"/>
      <c r="AC16" s="67"/>
      <c r="AD16" s="62">
        <v>0</v>
      </c>
      <c r="AE16" s="63"/>
      <c r="AF16" s="63"/>
      <c r="AG16" s="63"/>
      <c r="AH16" s="64"/>
      <c r="AI16" s="4"/>
    </row>
    <row r="17" spans="1:34" s="2" customFormat="1" ht="12.75" customHeight="1">
      <c r="A17" s="43" t="s">
        <v>26</v>
      </c>
      <c r="B17" s="48" t="s">
        <v>35</v>
      </c>
      <c r="C17" s="41">
        <f t="shared" si="0"/>
        <v>417000</v>
      </c>
      <c r="D17" s="41">
        <v>0</v>
      </c>
      <c r="E17" s="41">
        <v>0</v>
      </c>
      <c r="F17" s="41">
        <v>0</v>
      </c>
      <c r="G17" s="62">
        <v>417000</v>
      </c>
      <c r="H17" s="63"/>
      <c r="I17" s="63"/>
      <c r="J17" s="63"/>
      <c r="K17" s="63"/>
      <c r="L17" s="63"/>
      <c r="M17" s="64"/>
      <c r="N17" s="62">
        <v>0</v>
      </c>
      <c r="O17" s="63"/>
      <c r="P17" s="63"/>
      <c r="Q17" s="63"/>
      <c r="R17" s="63"/>
      <c r="S17" s="64"/>
      <c r="T17" s="42">
        <v>0</v>
      </c>
      <c r="U17" s="65">
        <v>0</v>
      </c>
      <c r="V17" s="66"/>
      <c r="W17" s="67"/>
      <c r="X17" s="65">
        <v>0</v>
      </c>
      <c r="Y17" s="66"/>
      <c r="Z17" s="66"/>
      <c r="AA17" s="66"/>
      <c r="AB17" s="66"/>
      <c r="AC17" s="67"/>
      <c r="AD17" s="62">
        <v>0</v>
      </c>
      <c r="AE17" s="63"/>
      <c r="AF17" s="63"/>
      <c r="AG17" s="63"/>
      <c r="AH17" s="64"/>
    </row>
    <row r="18" s="2" customFormat="1" ht="13.5" customHeight="1">
      <c r="A18" s="5"/>
    </row>
    <row r="19" spans="2:13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="14" customFormat="1" ht="14.25" customHeight="1"/>
    <row r="22" spans="1:35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4" spans="2:35" ht="12" customHeight="1">
      <c r="B24" s="61"/>
      <c r="C24" s="68"/>
      <c r="AI24" s="1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"/>
    </row>
    <row r="26" spans="21:3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3:33" ht="16.5" customHeight="1">
      <c r="M27" s="5"/>
      <c r="Q27" s="60"/>
      <c r="R27" s="60"/>
      <c r="S27" s="60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2" ht="19.5" customHeight="1">
      <c r="B28" s="61"/>
      <c r="C28" s="61"/>
      <c r="L28" s="5"/>
      <c r="M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9.5" customHeight="1">
      <c r="B29" s="61"/>
      <c r="C29" s="61"/>
      <c r="L29" s="5"/>
      <c r="M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2:13" ht="19.5" customHeight="1">
      <c r="L30" s="5"/>
      <c r="M30" s="5"/>
    </row>
    <row r="31" spans="12:13" ht="19.5" customHeight="1">
      <c r="L31" s="5"/>
      <c r="M31" s="5"/>
    </row>
    <row r="32" spans="12:13" ht="19.5" customHeight="1">
      <c r="L32" s="5"/>
      <c r="M32" s="5"/>
    </row>
    <row r="33" spans="12:13" ht="19.5" customHeight="1">
      <c r="L33" s="5"/>
      <c r="M33" s="5"/>
    </row>
    <row r="34" spans="12:33" ht="19.5" customHeight="1">
      <c r="L34" s="5"/>
      <c r="M34" s="5"/>
      <c r="AG34" s="1"/>
    </row>
    <row r="35" spans="1:33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2:13" ht="19.5" customHeight="1">
      <c r="L36" s="5"/>
      <c r="M36" s="5"/>
    </row>
    <row r="37" spans="12:13" ht="15" customHeight="1">
      <c r="L37" s="5"/>
      <c r="M37" s="5"/>
    </row>
    <row r="38" ht="19.5" customHeight="1">
      <c r="M38" s="5"/>
    </row>
    <row r="39" ht="25.5" customHeight="1"/>
    <row r="40" ht="30" customHeight="1"/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AD7:AH7"/>
    <mergeCell ref="G8:M8"/>
    <mergeCell ref="N8:S8"/>
    <mergeCell ref="U8:W8"/>
    <mergeCell ref="X8:AC8"/>
    <mergeCell ref="AD8:AH8"/>
    <mergeCell ref="D2:E2"/>
    <mergeCell ref="U5:W5"/>
    <mergeCell ref="G7:M7"/>
    <mergeCell ref="N7:S7"/>
    <mergeCell ref="U7:W7"/>
    <mergeCell ref="X7:AC7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38"/>
  <sheetViews>
    <sheetView zoomScaleSheetLayoutView="100" zoomScalePageLayoutView="0" workbookViewId="0" topLeftCell="A1">
      <selection activeCell="D15" sqref="D15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69">
        <v>2019</v>
      </c>
      <c r="E2" s="6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70" t="s">
        <v>11</v>
      </c>
      <c r="V5" s="71"/>
      <c r="W5" s="7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4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</row>
    <row r="7" spans="1:34" s="2" customFormat="1" ht="12.75" customHeight="1">
      <c r="A7" s="37"/>
      <c r="B7" s="37" t="s">
        <v>14</v>
      </c>
      <c r="C7" s="41">
        <f>SUM(C8:C17)</f>
        <v>5403000</v>
      </c>
      <c r="D7" s="41">
        <f>SUM(D8:D17)</f>
        <v>582200</v>
      </c>
      <c r="E7" s="41">
        <f>SUM(E8:E17)</f>
        <v>55800</v>
      </c>
      <c r="F7" s="41">
        <f>SUM(F8:F17)</f>
        <v>283000</v>
      </c>
      <c r="G7" s="62">
        <f>SUM(G8:G17)</f>
        <v>983000</v>
      </c>
      <c r="H7" s="63"/>
      <c r="I7" s="63"/>
      <c r="J7" s="63"/>
      <c r="K7" s="63"/>
      <c r="L7" s="63"/>
      <c r="M7" s="64"/>
      <c r="N7" s="62">
        <f>SUM(N8:N17)</f>
        <v>334000</v>
      </c>
      <c r="O7" s="63"/>
      <c r="P7" s="63"/>
      <c r="Q7" s="63"/>
      <c r="R7" s="63"/>
      <c r="S7" s="64"/>
      <c r="T7" s="41">
        <f>SUM(T8:T17)</f>
        <v>0</v>
      </c>
      <c r="U7" s="62">
        <f>SUM(U8:U17)</f>
        <v>3165000</v>
      </c>
      <c r="V7" s="63"/>
      <c r="W7" s="64"/>
      <c r="X7" s="62">
        <v>0</v>
      </c>
      <c r="Y7" s="63"/>
      <c r="Z7" s="63"/>
      <c r="AA7" s="63"/>
      <c r="AB7" s="63"/>
      <c r="AC7" s="64"/>
      <c r="AD7" s="62">
        <v>0</v>
      </c>
      <c r="AE7" s="63"/>
      <c r="AF7" s="63"/>
      <c r="AG7" s="63"/>
      <c r="AH7" s="64"/>
    </row>
    <row r="8" spans="1:35" s="2" customFormat="1" ht="12.75" customHeight="1">
      <c r="A8" s="43" t="s">
        <v>17</v>
      </c>
      <c r="B8" s="47" t="s">
        <v>16</v>
      </c>
      <c r="C8" s="41">
        <v>2213800</v>
      </c>
      <c r="D8" s="41">
        <v>582200</v>
      </c>
      <c r="E8" s="41">
        <v>55800</v>
      </c>
      <c r="F8" s="41">
        <v>196000</v>
      </c>
      <c r="G8" s="62">
        <v>31800</v>
      </c>
      <c r="H8" s="63"/>
      <c r="I8" s="63"/>
      <c r="J8" s="63"/>
      <c r="K8" s="63"/>
      <c r="L8" s="63"/>
      <c r="M8" s="64"/>
      <c r="N8" s="62">
        <v>223000</v>
      </c>
      <c r="O8" s="63"/>
      <c r="P8" s="63"/>
      <c r="Q8" s="63"/>
      <c r="R8" s="63"/>
      <c r="S8" s="64"/>
      <c r="T8" s="41">
        <v>0</v>
      </c>
      <c r="U8" s="62">
        <v>1125000</v>
      </c>
      <c r="V8" s="63"/>
      <c r="W8" s="64"/>
      <c r="X8" s="62">
        <v>0</v>
      </c>
      <c r="Y8" s="63"/>
      <c r="Z8" s="63"/>
      <c r="AA8" s="63"/>
      <c r="AB8" s="63"/>
      <c r="AC8" s="64"/>
      <c r="AD8" s="62">
        <v>0</v>
      </c>
      <c r="AE8" s="63"/>
      <c r="AF8" s="63"/>
      <c r="AG8" s="63"/>
      <c r="AH8" s="64"/>
      <c r="AI8" s="4"/>
    </row>
    <row r="9" spans="1:34" s="2" customFormat="1" ht="12.75" customHeight="1">
      <c r="A9" s="43" t="s">
        <v>18</v>
      </c>
      <c r="B9" s="45" t="s">
        <v>28</v>
      </c>
      <c r="C9" s="41">
        <v>0</v>
      </c>
      <c r="D9" s="41">
        <v>0</v>
      </c>
      <c r="E9" s="41">
        <v>0</v>
      </c>
      <c r="F9" s="41">
        <v>0</v>
      </c>
      <c r="G9" s="62">
        <v>0</v>
      </c>
      <c r="H9" s="63"/>
      <c r="I9" s="63"/>
      <c r="J9" s="63"/>
      <c r="K9" s="63"/>
      <c r="L9" s="63"/>
      <c r="M9" s="64"/>
      <c r="N9" s="62">
        <v>0</v>
      </c>
      <c r="O9" s="63"/>
      <c r="P9" s="63"/>
      <c r="Q9" s="63"/>
      <c r="R9" s="63"/>
      <c r="S9" s="64"/>
      <c r="T9" s="41">
        <v>0</v>
      </c>
      <c r="U9" s="62">
        <v>0</v>
      </c>
      <c r="V9" s="63"/>
      <c r="W9" s="64"/>
      <c r="X9" s="62">
        <v>0</v>
      </c>
      <c r="Y9" s="63"/>
      <c r="Z9" s="63"/>
      <c r="AA9" s="63"/>
      <c r="AB9" s="63"/>
      <c r="AC9" s="64"/>
      <c r="AD9" s="62">
        <v>0</v>
      </c>
      <c r="AE9" s="63"/>
      <c r="AF9" s="63"/>
      <c r="AG9" s="63"/>
      <c r="AH9" s="64"/>
    </row>
    <row r="10" spans="1:34" s="2" customFormat="1" ht="12.75" customHeight="1">
      <c r="A10" s="43" t="s">
        <v>19</v>
      </c>
      <c r="B10" s="45" t="s">
        <v>27</v>
      </c>
      <c r="C10" s="41">
        <v>14000</v>
      </c>
      <c r="D10" s="41">
        <v>0</v>
      </c>
      <c r="E10" s="41">
        <v>0</v>
      </c>
      <c r="F10" s="41">
        <v>0</v>
      </c>
      <c r="G10" s="62">
        <v>14000</v>
      </c>
      <c r="H10" s="63"/>
      <c r="I10" s="63"/>
      <c r="J10" s="63"/>
      <c r="K10" s="63"/>
      <c r="L10" s="63"/>
      <c r="M10" s="64"/>
      <c r="N10" s="62">
        <v>0</v>
      </c>
      <c r="O10" s="63"/>
      <c r="P10" s="63"/>
      <c r="Q10" s="63"/>
      <c r="R10" s="63"/>
      <c r="S10" s="64"/>
      <c r="T10" s="41">
        <v>0</v>
      </c>
      <c r="U10" s="62">
        <v>0</v>
      </c>
      <c r="V10" s="63"/>
      <c r="W10" s="64"/>
      <c r="X10" s="62">
        <v>0</v>
      </c>
      <c r="Y10" s="63"/>
      <c r="Z10" s="63"/>
      <c r="AA10" s="63"/>
      <c r="AB10" s="63"/>
      <c r="AC10" s="64"/>
      <c r="AD10" s="62">
        <v>0</v>
      </c>
      <c r="AE10" s="63"/>
      <c r="AF10" s="63"/>
      <c r="AG10" s="63"/>
      <c r="AH10" s="64"/>
    </row>
    <row r="11" spans="1:35" s="2" customFormat="1" ht="12.75" customHeight="1">
      <c r="A11" s="43" t="s">
        <v>20</v>
      </c>
      <c r="B11" s="46" t="s">
        <v>29</v>
      </c>
      <c r="C11" s="41">
        <v>2112200</v>
      </c>
      <c r="D11" s="41">
        <v>0</v>
      </c>
      <c r="E11" s="41">
        <v>0</v>
      </c>
      <c r="F11" s="41">
        <v>87000</v>
      </c>
      <c r="G11" s="62">
        <v>134200</v>
      </c>
      <c r="H11" s="63"/>
      <c r="I11" s="63"/>
      <c r="J11" s="63"/>
      <c r="K11" s="63"/>
      <c r="L11" s="63"/>
      <c r="M11" s="64"/>
      <c r="N11" s="62">
        <v>101000</v>
      </c>
      <c r="O11" s="63"/>
      <c r="P11" s="63"/>
      <c r="Q11" s="63"/>
      <c r="R11" s="63"/>
      <c r="S11" s="64"/>
      <c r="T11" s="41">
        <v>0</v>
      </c>
      <c r="U11" s="62">
        <v>1790000</v>
      </c>
      <c r="V11" s="63"/>
      <c r="W11" s="64"/>
      <c r="X11" s="62">
        <v>0</v>
      </c>
      <c r="Y11" s="63"/>
      <c r="Z11" s="63"/>
      <c r="AA11" s="63"/>
      <c r="AB11" s="63"/>
      <c r="AC11" s="64"/>
      <c r="AD11" s="62">
        <v>0</v>
      </c>
      <c r="AE11" s="63"/>
      <c r="AF11" s="63"/>
      <c r="AG11" s="63"/>
      <c r="AH11" s="64"/>
      <c r="AI11" s="4"/>
    </row>
    <row r="12" spans="1:34" s="2" customFormat="1" ht="12.75" customHeight="1">
      <c r="A12" s="43" t="s">
        <v>21</v>
      </c>
      <c r="B12" s="46" t="s">
        <v>30</v>
      </c>
      <c r="C12" s="41">
        <v>277000</v>
      </c>
      <c r="D12" s="41">
        <v>0</v>
      </c>
      <c r="E12" s="41">
        <v>0</v>
      </c>
      <c r="F12" s="41">
        <v>0</v>
      </c>
      <c r="G12" s="62">
        <v>27000</v>
      </c>
      <c r="H12" s="63"/>
      <c r="I12" s="63"/>
      <c r="J12" s="63"/>
      <c r="K12" s="63"/>
      <c r="L12" s="63"/>
      <c r="M12" s="64"/>
      <c r="N12" s="62">
        <v>0</v>
      </c>
      <c r="O12" s="63"/>
      <c r="P12" s="63"/>
      <c r="Q12" s="63"/>
      <c r="R12" s="63"/>
      <c r="S12" s="64"/>
      <c r="T12" s="41">
        <v>0</v>
      </c>
      <c r="U12" s="62">
        <v>250000</v>
      </c>
      <c r="V12" s="63"/>
      <c r="W12" s="64"/>
      <c r="X12" s="62">
        <v>0</v>
      </c>
      <c r="Y12" s="63"/>
      <c r="Z12" s="63"/>
      <c r="AA12" s="63"/>
      <c r="AB12" s="63"/>
      <c r="AC12" s="64"/>
      <c r="AD12" s="62">
        <v>0</v>
      </c>
      <c r="AE12" s="63"/>
      <c r="AF12" s="63"/>
      <c r="AG12" s="63"/>
      <c r="AH12" s="64"/>
    </row>
    <row r="13" spans="1:34" s="2" customFormat="1" ht="12.75" customHeight="1">
      <c r="A13" s="43" t="s">
        <v>22</v>
      </c>
      <c r="B13" s="46" t="s">
        <v>31</v>
      </c>
      <c r="C13" s="41">
        <v>26500</v>
      </c>
      <c r="D13" s="41">
        <v>0</v>
      </c>
      <c r="E13" s="41">
        <v>0</v>
      </c>
      <c r="F13" s="41">
        <v>0</v>
      </c>
      <c r="G13" s="62">
        <v>16500</v>
      </c>
      <c r="H13" s="63"/>
      <c r="I13" s="63"/>
      <c r="J13" s="63"/>
      <c r="K13" s="63"/>
      <c r="L13" s="63"/>
      <c r="M13" s="64"/>
      <c r="N13" s="62">
        <v>10000</v>
      </c>
      <c r="O13" s="63"/>
      <c r="P13" s="63"/>
      <c r="Q13" s="63"/>
      <c r="R13" s="63"/>
      <c r="S13" s="64"/>
      <c r="T13" s="41">
        <v>0</v>
      </c>
      <c r="U13" s="62">
        <v>0</v>
      </c>
      <c r="V13" s="63"/>
      <c r="W13" s="64"/>
      <c r="X13" s="62">
        <v>0</v>
      </c>
      <c r="Y13" s="63"/>
      <c r="Z13" s="63"/>
      <c r="AA13" s="63"/>
      <c r="AB13" s="63"/>
      <c r="AC13" s="64"/>
      <c r="AD13" s="62">
        <v>0</v>
      </c>
      <c r="AE13" s="63"/>
      <c r="AF13" s="63"/>
      <c r="AG13" s="63"/>
      <c r="AH13" s="64"/>
    </row>
    <row r="14" spans="1:35" s="2" customFormat="1" ht="12.75" customHeight="1">
      <c r="A14" s="43" t="s">
        <v>23</v>
      </c>
      <c r="B14" s="46" t="s">
        <v>32</v>
      </c>
      <c r="C14" s="41">
        <v>42000</v>
      </c>
      <c r="D14" s="41">
        <v>0</v>
      </c>
      <c r="E14" s="41">
        <v>0</v>
      </c>
      <c r="F14" s="41">
        <v>0</v>
      </c>
      <c r="G14" s="62">
        <v>42000</v>
      </c>
      <c r="H14" s="63"/>
      <c r="I14" s="63"/>
      <c r="J14" s="63"/>
      <c r="K14" s="63"/>
      <c r="L14" s="63"/>
      <c r="M14" s="64"/>
      <c r="N14" s="62">
        <v>0</v>
      </c>
      <c r="O14" s="63"/>
      <c r="P14" s="63"/>
      <c r="Q14" s="63"/>
      <c r="R14" s="63"/>
      <c r="S14" s="64"/>
      <c r="T14" s="42">
        <v>0</v>
      </c>
      <c r="U14" s="65">
        <v>0</v>
      </c>
      <c r="V14" s="66"/>
      <c r="W14" s="67"/>
      <c r="X14" s="65">
        <v>0</v>
      </c>
      <c r="Y14" s="66"/>
      <c r="Z14" s="66"/>
      <c r="AA14" s="66"/>
      <c r="AB14" s="66"/>
      <c r="AC14" s="67"/>
      <c r="AD14" s="65">
        <v>0</v>
      </c>
      <c r="AE14" s="66"/>
      <c r="AF14" s="66"/>
      <c r="AG14" s="66"/>
      <c r="AH14" s="67"/>
      <c r="AI14" s="4"/>
    </row>
    <row r="15" spans="1:35" s="2" customFormat="1" ht="21.75" customHeight="1">
      <c r="A15" s="43" t="s">
        <v>24</v>
      </c>
      <c r="B15" s="44" t="s">
        <v>33</v>
      </c>
      <c r="C15" s="41">
        <v>148500</v>
      </c>
      <c r="D15" s="41">
        <v>0</v>
      </c>
      <c r="E15" s="41">
        <v>0</v>
      </c>
      <c r="F15" s="41">
        <v>0</v>
      </c>
      <c r="G15" s="62">
        <v>148500</v>
      </c>
      <c r="H15" s="63"/>
      <c r="I15" s="63"/>
      <c r="J15" s="63"/>
      <c r="K15" s="63"/>
      <c r="L15" s="63"/>
      <c r="M15" s="64"/>
      <c r="N15" s="62">
        <v>0</v>
      </c>
      <c r="O15" s="63"/>
      <c r="P15" s="63"/>
      <c r="Q15" s="63"/>
      <c r="R15" s="63"/>
      <c r="S15" s="64"/>
      <c r="T15" s="42">
        <v>0</v>
      </c>
      <c r="U15" s="65">
        <v>0</v>
      </c>
      <c r="V15" s="66"/>
      <c r="W15" s="67"/>
      <c r="X15" s="65">
        <v>0</v>
      </c>
      <c r="Y15" s="66"/>
      <c r="Z15" s="66"/>
      <c r="AA15" s="66"/>
      <c r="AB15" s="66"/>
      <c r="AC15" s="67"/>
      <c r="AD15" s="65">
        <v>0</v>
      </c>
      <c r="AE15" s="66"/>
      <c r="AF15" s="66"/>
      <c r="AG15" s="66"/>
      <c r="AH15" s="67"/>
      <c r="AI15" s="4"/>
    </row>
    <row r="16" spans="1:35" s="2" customFormat="1" ht="12.75" customHeight="1">
      <c r="A16" s="43" t="s">
        <v>25</v>
      </c>
      <c r="B16" s="46" t="s">
        <v>34</v>
      </c>
      <c r="C16" s="41">
        <v>154500</v>
      </c>
      <c r="D16" s="41">
        <v>0</v>
      </c>
      <c r="E16" s="41">
        <v>0</v>
      </c>
      <c r="F16" s="41">
        <v>0</v>
      </c>
      <c r="G16" s="62">
        <v>154500</v>
      </c>
      <c r="H16" s="63"/>
      <c r="I16" s="63"/>
      <c r="J16" s="63"/>
      <c r="K16" s="63"/>
      <c r="L16" s="63"/>
      <c r="M16" s="64"/>
      <c r="N16" s="62">
        <v>0</v>
      </c>
      <c r="O16" s="63"/>
      <c r="P16" s="63"/>
      <c r="Q16" s="63"/>
      <c r="R16" s="63"/>
      <c r="S16" s="64"/>
      <c r="T16" s="42">
        <v>0</v>
      </c>
      <c r="U16" s="65">
        <v>0</v>
      </c>
      <c r="V16" s="66"/>
      <c r="W16" s="67"/>
      <c r="X16" s="65">
        <v>0</v>
      </c>
      <c r="Y16" s="66"/>
      <c r="Z16" s="66"/>
      <c r="AA16" s="66"/>
      <c r="AB16" s="66"/>
      <c r="AC16" s="67"/>
      <c r="AD16" s="65">
        <v>0</v>
      </c>
      <c r="AE16" s="66"/>
      <c r="AF16" s="66"/>
      <c r="AG16" s="66"/>
      <c r="AH16" s="67"/>
      <c r="AI16" s="4"/>
    </row>
    <row r="17" spans="1:34" s="2" customFormat="1" ht="12.75" customHeight="1">
      <c r="A17" s="43" t="s">
        <v>26</v>
      </c>
      <c r="B17" s="48" t="s">
        <v>35</v>
      </c>
      <c r="C17" s="41">
        <v>414500</v>
      </c>
      <c r="D17" s="41">
        <v>0</v>
      </c>
      <c r="E17" s="41">
        <v>0</v>
      </c>
      <c r="F17" s="41">
        <v>0</v>
      </c>
      <c r="G17" s="62">
        <v>414500</v>
      </c>
      <c r="H17" s="63"/>
      <c r="I17" s="63"/>
      <c r="J17" s="63"/>
      <c r="K17" s="63"/>
      <c r="L17" s="63"/>
      <c r="M17" s="64"/>
      <c r="N17" s="62">
        <v>0</v>
      </c>
      <c r="O17" s="63"/>
      <c r="P17" s="63"/>
      <c r="Q17" s="63"/>
      <c r="R17" s="63"/>
      <c r="S17" s="64"/>
      <c r="T17" s="42">
        <v>0</v>
      </c>
      <c r="U17" s="65">
        <v>0</v>
      </c>
      <c r="V17" s="66"/>
      <c r="W17" s="67"/>
      <c r="X17" s="65">
        <v>0</v>
      </c>
      <c r="Y17" s="66"/>
      <c r="Z17" s="66"/>
      <c r="AA17" s="66"/>
      <c r="AB17" s="66"/>
      <c r="AC17" s="67"/>
      <c r="AD17" s="65">
        <v>0</v>
      </c>
      <c r="AE17" s="66"/>
      <c r="AF17" s="66"/>
      <c r="AG17" s="66"/>
      <c r="AH17" s="67"/>
    </row>
    <row r="18" s="2" customFormat="1" ht="13.5" customHeight="1">
      <c r="A18" s="5"/>
    </row>
    <row r="19" spans="2:13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="14" customFormat="1" ht="14.25" customHeight="1"/>
    <row r="22" spans="1:35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4" spans="2:35" ht="12" customHeight="1">
      <c r="B24" s="61"/>
      <c r="C24" s="68"/>
      <c r="AI24" s="1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"/>
    </row>
    <row r="26" spans="21:3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3:33" ht="16.5" customHeight="1">
      <c r="M27" s="5"/>
      <c r="Q27" s="60"/>
      <c r="R27" s="60"/>
      <c r="S27" s="60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2" ht="19.5" customHeight="1">
      <c r="B28" s="61"/>
      <c r="C28" s="61"/>
      <c r="L28" s="5"/>
      <c r="M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9.5" customHeight="1">
      <c r="B29" s="61"/>
      <c r="C29" s="61"/>
      <c r="L29" s="5"/>
      <c r="M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2:13" ht="19.5" customHeight="1">
      <c r="L30" s="5"/>
      <c r="M30" s="5"/>
    </row>
    <row r="31" spans="12:13" ht="19.5" customHeight="1">
      <c r="L31" s="5"/>
      <c r="M31" s="5"/>
    </row>
    <row r="32" spans="12:13" ht="19.5" customHeight="1">
      <c r="L32" s="5"/>
      <c r="M32" s="5"/>
    </row>
    <row r="33" spans="12:13" ht="19.5" customHeight="1">
      <c r="L33" s="5"/>
      <c r="M33" s="5"/>
    </row>
    <row r="34" spans="12:33" ht="19.5" customHeight="1">
      <c r="L34" s="5"/>
      <c r="M34" s="5"/>
      <c r="AG34" s="1"/>
    </row>
    <row r="35" spans="1:33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2:13" ht="19.5" customHeight="1">
      <c r="L36" s="5"/>
      <c r="M36" s="5"/>
    </row>
    <row r="37" spans="12:13" ht="15" customHeight="1">
      <c r="L37" s="5"/>
      <c r="M37" s="5"/>
    </row>
    <row r="38" ht="19.5" customHeight="1">
      <c r="M38" s="5"/>
    </row>
    <row r="39" ht="25.5" customHeight="1"/>
    <row r="40" ht="30" customHeight="1"/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D2:E2"/>
    <mergeCell ref="U5:W5"/>
    <mergeCell ref="G7:M7"/>
    <mergeCell ref="N7:S7"/>
    <mergeCell ref="U7:W7"/>
    <mergeCell ref="X7:AC7"/>
    <mergeCell ref="AD7:AH7"/>
    <mergeCell ref="G8:M8"/>
    <mergeCell ref="N8:S8"/>
    <mergeCell ref="U8:W8"/>
    <mergeCell ref="X8:AC8"/>
    <mergeCell ref="AD8:AH8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38"/>
  <sheetViews>
    <sheetView zoomScaleSheetLayoutView="100" zoomScalePageLayoutView="0" workbookViewId="0" topLeftCell="A1">
      <selection activeCell="F24" sqref="F24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69">
        <v>2018</v>
      </c>
      <c r="E2" s="6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70" t="s">
        <v>11</v>
      </c>
      <c r="V5" s="71"/>
      <c r="W5" s="7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4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</row>
    <row r="7" spans="1:34" s="2" customFormat="1" ht="12.75" customHeight="1">
      <c r="A7" s="37"/>
      <c r="B7" s="37" t="s">
        <v>14</v>
      </c>
      <c r="C7" s="41">
        <f>SUM(C8:C17)</f>
        <v>3313000</v>
      </c>
      <c r="D7" s="41">
        <f>SUM(D8:D17)</f>
        <v>574500</v>
      </c>
      <c r="E7" s="41">
        <f>SUM(E8:E17)</f>
        <v>51700</v>
      </c>
      <c r="F7" s="41">
        <f>SUM(F8:F17)</f>
        <v>318500</v>
      </c>
      <c r="G7" s="62">
        <f>SUM(G8:G17)</f>
        <v>893300</v>
      </c>
      <c r="H7" s="63"/>
      <c r="I7" s="63"/>
      <c r="J7" s="63"/>
      <c r="K7" s="63"/>
      <c r="L7" s="63"/>
      <c r="M7" s="64"/>
      <c r="N7" s="62">
        <f>SUM(N8:N17)</f>
        <v>183000</v>
      </c>
      <c r="O7" s="63"/>
      <c r="P7" s="63"/>
      <c r="Q7" s="63"/>
      <c r="R7" s="63"/>
      <c r="S7" s="64"/>
      <c r="T7" s="41">
        <f>SUM(T8:T17)</f>
        <v>0</v>
      </c>
      <c r="U7" s="62">
        <f>SUM(U8:U17)</f>
        <v>1281000</v>
      </c>
      <c r="V7" s="63"/>
      <c r="W7" s="64"/>
      <c r="X7" s="62">
        <v>0</v>
      </c>
      <c r="Y7" s="63"/>
      <c r="Z7" s="63"/>
      <c r="AA7" s="63"/>
      <c r="AB7" s="63"/>
      <c r="AC7" s="64"/>
      <c r="AD7" s="62">
        <v>0</v>
      </c>
      <c r="AE7" s="63"/>
      <c r="AF7" s="63"/>
      <c r="AG7" s="63"/>
      <c r="AH7" s="64"/>
    </row>
    <row r="8" spans="1:35" s="2" customFormat="1" ht="12.75" customHeight="1">
      <c r="A8" s="43" t="s">
        <v>17</v>
      </c>
      <c r="B8" s="47" t="s">
        <v>16</v>
      </c>
      <c r="C8" s="41">
        <v>1609000</v>
      </c>
      <c r="D8" s="41">
        <v>574500</v>
      </c>
      <c r="E8" s="41">
        <v>51700</v>
      </c>
      <c r="F8" s="41">
        <v>189500</v>
      </c>
      <c r="G8" s="62">
        <v>31800</v>
      </c>
      <c r="H8" s="63"/>
      <c r="I8" s="63"/>
      <c r="J8" s="63"/>
      <c r="K8" s="63"/>
      <c r="L8" s="63"/>
      <c r="M8" s="64"/>
      <c r="N8" s="62">
        <v>83000</v>
      </c>
      <c r="O8" s="63"/>
      <c r="P8" s="63"/>
      <c r="Q8" s="63"/>
      <c r="R8" s="63"/>
      <c r="S8" s="64"/>
      <c r="T8" s="41">
        <v>0</v>
      </c>
      <c r="U8" s="62">
        <v>664000</v>
      </c>
      <c r="V8" s="63"/>
      <c r="W8" s="64"/>
      <c r="X8" s="62">
        <v>0</v>
      </c>
      <c r="Y8" s="63"/>
      <c r="Z8" s="63"/>
      <c r="AA8" s="63"/>
      <c r="AB8" s="63"/>
      <c r="AC8" s="64"/>
      <c r="AD8" s="62">
        <v>0</v>
      </c>
      <c r="AE8" s="63"/>
      <c r="AF8" s="63"/>
      <c r="AG8" s="63"/>
      <c r="AH8" s="64"/>
      <c r="AI8" s="4"/>
    </row>
    <row r="9" spans="1:34" s="2" customFormat="1" ht="12.75" customHeight="1">
      <c r="A9" s="43" t="s">
        <v>18</v>
      </c>
      <c r="B9" s="45" t="s">
        <v>28</v>
      </c>
      <c r="C9" s="41">
        <v>0</v>
      </c>
      <c r="D9" s="41">
        <v>0</v>
      </c>
      <c r="E9" s="41">
        <v>0</v>
      </c>
      <c r="F9" s="41">
        <v>0</v>
      </c>
      <c r="G9" s="62">
        <v>0</v>
      </c>
      <c r="H9" s="63"/>
      <c r="I9" s="63"/>
      <c r="J9" s="63"/>
      <c r="K9" s="63"/>
      <c r="L9" s="63"/>
      <c r="M9" s="64"/>
      <c r="N9" s="62">
        <v>0</v>
      </c>
      <c r="O9" s="63"/>
      <c r="P9" s="63"/>
      <c r="Q9" s="63"/>
      <c r="R9" s="63"/>
      <c r="S9" s="64"/>
      <c r="T9" s="41">
        <v>0</v>
      </c>
      <c r="U9" s="62">
        <v>0</v>
      </c>
      <c r="V9" s="63"/>
      <c r="W9" s="64"/>
      <c r="X9" s="62">
        <v>0</v>
      </c>
      <c r="Y9" s="63"/>
      <c r="Z9" s="63"/>
      <c r="AA9" s="63"/>
      <c r="AB9" s="63"/>
      <c r="AC9" s="64"/>
      <c r="AD9" s="62">
        <v>0</v>
      </c>
      <c r="AE9" s="63"/>
      <c r="AF9" s="63"/>
      <c r="AG9" s="63"/>
      <c r="AH9" s="64"/>
    </row>
    <row r="10" spans="1:34" s="2" customFormat="1" ht="12.75" customHeight="1">
      <c r="A10" s="43" t="s">
        <v>19</v>
      </c>
      <c r="B10" s="45" t="s">
        <v>27</v>
      </c>
      <c r="C10" s="41">
        <v>17000</v>
      </c>
      <c r="D10" s="41">
        <v>0</v>
      </c>
      <c r="E10" s="41">
        <v>0</v>
      </c>
      <c r="F10" s="41">
        <v>0</v>
      </c>
      <c r="G10" s="62">
        <v>17000</v>
      </c>
      <c r="H10" s="63"/>
      <c r="I10" s="63"/>
      <c r="J10" s="63"/>
      <c r="K10" s="63"/>
      <c r="L10" s="63"/>
      <c r="M10" s="64"/>
      <c r="N10" s="62">
        <v>0</v>
      </c>
      <c r="O10" s="63"/>
      <c r="P10" s="63"/>
      <c r="Q10" s="63"/>
      <c r="R10" s="63"/>
      <c r="S10" s="64"/>
      <c r="T10" s="41">
        <v>0</v>
      </c>
      <c r="U10" s="62">
        <v>0</v>
      </c>
      <c r="V10" s="63"/>
      <c r="W10" s="64"/>
      <c r="X10" s="62">
        <v>0</v>
      </c>
      <c r="Y10" s="63"/>
      <c r="Z10" s="63"/>
      <c r="AA10" s="63"/>
      <c r="AB10" s="63"/>
      <c r="AC10" s="64"/>
      <c r="AD10" s="62">
        <v>0</v>
      </c>
      <c r="AE10" s="63"/>
      <c r="AF10" s="63"/>
      <c r="AG10" s="63"/>
      <c r="AH10" s="64"/>
    </row>
    <row r="11" spans="1:35" s="2" customFormat="1" ht="12.75" customHeight="1">
      <c r="A11" s="43" t="s">
        <v>20</v>
      </c>
      <c r="B11" s="46" t="s">
        <v>29</v>
      </c>
      <c r="C11" s="41">
        <v>705000</v>
      </c>
      <c r="D11" s="41">
        <v>0</v>
      </c>
      <c r="E11" s="41">
        <v>0</v>
      </c>
      <c r="F11" s="41">
        <v>87000</v>
      </c>
      <c r="G11" s="62">
        <v>151000</v>
      </c>
      <c r="H11" s="63"/>
      <c r="I11" s="63"/>
      <c r="J11" s="63"/>
      <c r="K11" s="63"/>
      <c r="L11" s="63"/>
      <c r="M11" s="64"/>
      <c r="N11" s="62">
        <v>100000</v>
      </c>
      <c r="O11" s="63"/>
      <c r="P11" s="63"/>
      <c r="Q11" s="63"/>
      <c r="R11" s="63"/>
      <c r="S11" s="64"/>
      <c r="T11" s="41">
        <v>0</v>
      </c>
      <c r="U11" s="62">
        <v>367000</v>
      </c>
      <c r="V11" s="63"/>
      <c r="W11" s="64"/>
      <c r="X11" s="62">
        <v>0</v>
      </c>
      <c r="Y11" s="63"/>
      <c r="Z11" s="63"/>
      <c r="AA11" s="63"/>
      <c r="AB11" s="63"/>
      <c r="AC11" s="64"/>
      <c r="AD11" s="62">
        <v>0</v>
      </c>
      <c r="AE11" s="63"/>
      <c r="AF11" s="63"/>
      <c r="AG11" s="63"/>
      <c r="AH11" s="64"/>
      <c r="AI11" s="4"/>
    </row>
    <row r="12" spans="1:34" s="2" customFormat="1" ht="12.75" customHeight="1">
      <c r="A12" s="43" t="s">
        <v>21</v>
      </c>
      <c r="B12" s="46" t="s">
        <v>30</v>
      </c>
      <c r="C12" s="41">
        <v>278000</v>
      </c>
      <c r="D12" s="41">
        <v>0</v>
      </c>
      <c r="E12" s="41">
        <v>0</v>
      </c>
      <c r="F12" s="41">
        <v>0</v>
      </c>
      <c r="G12" s="62">
        <v>28000</v>
      </c>
      <c r="H12" s="63"/>
      <c r="I12" s="63"/>
      <c r="J12" s="63"/>
      <c r="K12" s="63"/>
      <c r="L12" s="63"/>
      <c r="M12" s="64"/>
      <c r="N12" s="62">
        <v>0</v>
      </c>
      <c r="O12" s="63"/>
      <c r="P12" s="63"/>
      <c r="Q12" s="63"/>
      <c r="R12" s="63"/>
      <c r="S12" s="64"/>
      <c r="T12" s="41">
        <v>0</v>
      </c>
      <c r="U12" s="62">
        <v>250000</v>
      </c>
      <c r="V12" s="63"/>
      <c r="W12" s="64"/>
      <c r="X12" s="62">
        <v>0</v>
      </c>
      <c r="Y12" s="63"/>
      <c r="Z12" s="63"/>
      <c r="AA12" s="63"/>
      <c r="AB12" s="63"/>
      <c r="AC12" s="64"/>
      <c r="AD12" s="62">
        <v>0</v>
      </c>
      <c r="AE12" s="63"/>
      <c r="AF12" s="63"/>
      <c r="AG12" s="63"/>
      <c r="AH12" s="64"/>
    </row>
    <row r="13" spans="1:34" s="2" customFormat="1" ht="12.75" customHeight="1">
      <c r="A13" s="43" t="s">
        <v>22</v>
      </c>
      <c r="B13" s="46" t="s">
        <v>31</v>
      </c>
      <c r="C13" s="41">
        <v>16500</v>
      </c>
      <c r="D13" s="41">
        <v>0</v>
      </c>
      <c r="E13" s="41">
        <v>0</v>
      </c>
      <c r="F13" s="41">
        <v>0</v>
      </c>
      <c r="G13" s="62">
        <v>16500</v>
      </c>
      <c r="H13" s="63"/>
      <c r="I13" s="63"/>
      <c r="J13" s="63"/>
      <c r="K13" s="63"/>
      <c r="L13" s="63"/>
      <c r="M13" s="64"/>
      <c r="N13" s="62">
        <v>0</v>
      </c>
      <c r="O13" s="63"/>
      <c r="P13" s="63"/>
      <c r="Q13" s="63"/>
      <c r="R13" s="63"/>
      <c r="S13" s="64"/>
      <c r="T13" s="41">
        <v>0</v>
      </c>
      <c r="U13" s="62">
        <v>0</v>
      </c>
      <c r="V13" s="63"/>
      <c r="W13" s="64"/>
      <c r="X13" s="62">
        <v>0</v>
      </c>
      <c r="Y13" s="63"/>
      <c r="Z13" s="63"/>
      <c r="AA13" s="63"/>
      <c r="AB13" s="63"/>
      <c r="AC13" s="64"/>
      <c r="AD13" s="62">
        <v>0</v>
      </c>
      <c r="AE13" s="63"/>
      <c r="AF13" s="63"/>
      <c r="AG13" s="63"/>
      <c r="AH13" s="64"/>
    </row>
    <row r="14" spans="1:35" s="2" customFormat="1" ht="12.75" customHeight="1">
      <c r="A14" s="43" t="s">
        <v>23</v>
      </c>
      <c r="B14" s="46" t="s">
        <v>32</v>
      </c>
      <c r="C14" s="41">
        <v>42000</v>
      </c>
      <c r="D14" s="41">
        <v>0</v>
      </c>
      <c r="E14" s="41">
        <v>0</v>
      </c>
      <c r="F14" s="41">
        <v>42000</v>
      </c>
      <c r="G14" s="62">
        <v>0</v>
      </c>
      <c r="H14" s="63"/>
      <c r="I14" s="63"/>
      <c r="J14" s="63"/>
      <c r="K14" s="63"/>
      <c r="L14" s="63"/>
      <c r="M14" s="64"/>
      <c r="N14" s="62">
        <v>0</v>
      </c>
      <c r="O14" s="63"/>
      <c r="P14" s="63"/>
      <c r="Q14" s="63"/>
      <c r="R14" s="63"/>
      <c r="S14" s="64"/>
      <c r="T14" s="42">
        <v>0</v>
      </c>
      <c r="U14" s="65">
        <v>0</v>
      </c>
      <c r="V14" s="66"/>
      <c r="W14" s="67"/>
      <c r="X14" s="65">
        <v>0</v>
      </c>
      <c r="Y14" s="66"/>
      <c r="Z14" s="66"/>
      <c r="AA14" s="66"/>
      <c r="AB14" s="66"/>
      <c r="AC14" s="67"/>
      <c r="AD14" s="65">
        <v>0</v>
      </c>
      <c r="AE14" s="66"/>
      <c r="AF14" s="66"/>
      <c r="AG14" s="66"/>
      <c r="AH14" s="67"/>
      <c r="AI14" s="4"/>
    </row>
    <row r="15" spans="1:35" s="2" customFormat="1" ht="21.75" customHeight="1">
      <c r="A15" s="43" t="s">
        <v>24</v>
      </c>
      <c r="B15" s="44" t="s">
        <v>33</v>
      </c>
      <c r="C15" s="41">
        <v>132500</v>
      </c>
      <c r="D15" s="41">
        <v>0</v>
      </c>
      <c r="E15" s="41">
        <v>0</v>
      </c>
      <c r="F15" s="41">
        <v>0</v>
      </c>
      <c r="G15" s="62">
        <v>132500</v>
      </c>
      <c r="H15" s="63"/>
      <c r="I15" s="63"/>
      <c r="J15" s="63"/>
      <c r="K15" s="63"/>
      <c r="L15" s="63"/>
      <c r="M15" s="64"/>
      <c r="N15" s="62">
        <v>0</v>
      </c>
      <c r="O15" s="63"/>
      <c r="P15" s="63"/>
      <c r="Q15" s="63"/>
      <c r="R15" s="63"/>
      <c r="S15" s="64"/>
      <c r="T15" s="42">
        <v>0</v>
      </c>
      <c r="U15" s="65">
        <v>0</v>
      </c>
      <c r="V15" s="66"/>
      <c r="W15" s="67"/>
      <c r="X15" s="65">
        <v>0</v>
      </c>
      <c r="Y15" s="66"/>
      <c r="Z15" s="66"/>
      <c r="AA15" s="66"/>
      <c r="AB15" s="66"/>
      <c r="AC15" s="67"/>
      <c r="AD15" s="65">
        <v>0</v>
      </c>
      <c r="AE15" s="66"/>
      <c r="AF15" s="66"/>
      <c r="AG15" s="66"/>
      <c r="AH15" s="67"/>
      <c r="AI15" s="4"/>
    </row>
    <row r="16" spans="1:35" s="2" customFormat="1" ht="12.75" customHeight="1">
      <c r="A16" s="43" t="s">
        <v>25</v>
      </c>
      <c r="B16" s="46" t="s">
        <v>34</v>
      </c>
      <c r="C16" s="41">
        <v>91000</v>
      </c>
      <c r="D16" s="41">
        <v>0</v>
      </c>
      <c r="E16" s="41">
        <v>0</v>
      </c>
      <c r="F16" s="41">
        <v>0</v>
      </c>
      <c r="G16" s="62">
        <v>94500</v>
      </c>
      <c r="H16" s="63"/>
      <c r="I16" s="63"/>
      <c r="J16" s="63"/>
      <c r="K16" s="63"/>
      <c r="L16" s="63"/>
      <c r="M16" s="64"/>
      <c r="N16" s="62">
        <v>0</v>
      </c>
      <c r="O16" s="63"/>
      <c r="P16" s="63"/>
      <c r="Q16" s="63"/>
      <c r="R16" s="63"/>
      <c r="S16" s="64"/>
      <c r="T16" s="42">
        <v>0</v>
      </c>
      <c r="U16" s="65">
        <v>0</v>
      </c>
      <c r="V16" s="66"/>
      <c r="W16" s="67"/>
      <c r="X16" s="65">
        <v>0</v>
      </c>
      <c r="Y16" s="66"/>
      <c r="Z16" s="66"/>
      <c r="AA16" s="66"/>
      <c r="AB16" s="66"/>
      <c r="AC16" s="67"/>
      <c r="AD16" s="65">
        <v>0</v>
      </c>
      <c r="AE16" s="66"/>
      <c r="AF16" s="66"/>
      <c r="AG16" s="66"/>
      <c r="AH16" s="67"/>
      <c r="AI16" s="4"/>
    </row>
    <row r="17" spans="1:34" s="2" customFormat="1" ht="12.75" customHeight="1">
      <c r="A17" s="43" t="s">
        <v>26</v>
      </c>
      <c r="B17" s="48" t="s">
        <v>35</v>
      </c>
      <c r="C17" s="41">
        <v>422000</v>
      </c>
      <c r="D17" s="41">
        <v>0</v>
      </c>
      <c r="E17" s="41">
        <v>0</v>
      </c>
      <c r="F17" s="41">
        <v>0</v>
      </c>
      <c r="G17" s="62">
        <v>422000</v>
      </c>
      <c r="H17" s="63"/>
      <c r="I17" s="63"/>
      <c r="J17" s="63"/>
      <c r="K17" s="63"/>
      <c r="L17" s="63"/>
      <c r="M17" s="64"/>
      <c r="N17" s="62">
        <v>0</v>
      </c>
      <c r="O17" s="63"/>
      <c r="P17" s="63"/>
      <c r="Q17" s="63"/>
      <c r="R17" s="63"/>
      <c r="S17" s="64"/>
      <c r="T17" s="42">
        <v>0</v>
      </c>
      <c r="U17" s="65">
        <v>0</v>
      </c>
      <c r="V17" s="66"/>
      <c r="W17" s="67"/>
      <c r="X17" s="65">
        <v>0</v>
      </c>
      <c r="Y17" s="66"/>
      <c r="Z17" s="66"/>
      <c r="AA17" s="66"/>
      <c r="AB17" s="66"/>
      <c r="AC17" s="67"/>
      <c r="AD17" s="65">
        <v>0</v>
      </c>
      <c r="AE17" s="66"/>
      <c r="AF17" s="66"/>
      <c r="AG17" s="66"/>
      <c r="AH17" s="67"/>
    </row>
    <row r="18" s="2" customFormat="1" ht="13.5" customHeight="1">
      <c r="A18" s="5"/>
    </row>
    <row r="19" spans="2:13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="14" customFormat="1" ht="14.25" customHeight="1"/>
    <row r="22" spans="1:35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4" spans="2:35" ht="12" customHeight="1">
      <c r="B24" s="61"/>
      <c r="C24" s="68"/>
      <c r="AI24" s="1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"/>
    </row>
    <row r="26" spans="21:3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3:33" ht="16.5" customHeight="1">
      <c r="M27" s="5"/>
      <c r="Q27" s="60"/>
      <c r="R27" s="60"/>
      <c r="S27" s="60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2" ht="19.5" customHeight="1">
      <c r="B28" s="61"/>
      <c r="C28" s="61"/>
      <c r="L28" s="5"/>
      <c r="M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9.5" customHeight="1">
      <c r="B29" s="61"/>
      <c r="C29" s="61"/>
      <c r="L29" s="5"/>
      <c r="M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2:13" ht="19.5" customHeight="1">
      <c r="L30" s="5"/>
      <c r="M30" s="5"/>
    </row>
    <row r="31" spans="12:13" ht="19.5" customHeight="1">
      <c r="L31" s="5"/>
      <c r="M31" s="5"/>
    </row>
    <row r="32" spans="12:13" ht="19.5" customHeight="1">
      <c r="L32" s="5"/>
      <c r="M32" s="5"/>
    </row>
    <row r="33" spans="12:13" ht="19.5" customHeight="1">
      <c r="L33" s="5"/>
      <c r="M33" s="5"/>
    </row>
    <row r="34" spans="12:33" ht="19.5" customHeight="1">
      <c r="L34" s="5"/>
      <c r="M34" s="5"/>
      <c r="AG34" s="1"/>
    </row>
    <row r="35" spans="1:33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2:13" ht="19.5" customHeight="1">
      <c r="L36" s="5"/>
      <c r="M36" s="5"/>
    </row>
    <row r="37" spans="12:13" ht="15" customHeight="1">
      <c r="L37" s="5"/>
      <c r="M37" s="5"/>
    </row>
    <row r="38" ht="19.5" customHeight="1">
      <c r="M38" s="5"/>
    </row>
    <row r="39" ht="25.5" customHeight="1"/>
    <row r="40" ht="30" customHeight="1"/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D2:E2"/>
    <mergeCell ref="AD7:AH7"/>
    <mergeCell ref="AD8:AH8"/>
    <mergeCell ref="AD9:AH9"/>
    <mergeCell ref="AD10:AH10"/>
    <mergeCell ref="AD11:AH11"/>
    <mergeCell ref="U5:W5"/>
    <mergeCell ref="U7:W7"/>
    <mergeCell ref="U8:W8"/>
    <mergeCell ref="U9:W9"/>
    <mergeCell ref="AD12:AH12"/>
    <mergeCell ref="AD13:AH13"/>
    <mergeCell ref="X11:AC11"/>
    <mergeCell ref="X12:AC12"/>
    <mergeCell ref="X13:AC13"/>
    <mergeCell ref="U14:W14"/>
    <mergeCell ref="U11:W11"/>
    <mergeCell ref="U12:W12"/>
    <mergeCell ref="U13:W13"/>
    <mergeCell ref="AD14:AH14"/>
    <mergeCell ref="X7:AC7"/>
    <mergeCell ref="X8:AC8"/>
    <mergeCell ref="X9:AC9"/>
    <mergeCell ref="X10:AC10"/>
    <mergeCell ref="U17:W17"/>
    <mergeCell ref="U10:W10"/>
    <mergeCell ref="X14:AC14"/>
    <mergeCell ref="X15:AC15"/>
    <mergeCell ref="X16:AC16"/>
    <mergeCell ref="X17:AC17"/>
    <mergeCell ref="N13:S13"/>
    <mergeCell ref="N14:S14"/>
    <mergeCell ref="N15:S15"/>
    <mergeCell ref="N16:S16"/>
    <mergeCell ref="N17:S17"/>
    <mergeCell ref="U15:W15"/>
    <mergeCell ref="U16:W16"/>
    <mergeCell ref="N7:S7"/>
    <mergeCell ref="N8:S8"/>
    <mergeCell ref="N9:S9"/>
    <mergeCell ref="N10:S10"/>
    <mergeCell ref="N11:S11"/>
    <mergeCell ref="N12:S12"/>
    <mergeCell ref="B28:C28"/>
    <mergeCell ref="B29:C29"/>
    <mergeCell ref="G7:M7"/>
    <mergeCell ref="G8:M8"/>
    <mergeCell ref="G9:M9"/>
    <mergeCell ref="G10:M10"/>
    <mergeCell ref="G11:M11"/>
    <mergeCell ref="G12:M12"/>
    <mergeCell ref="G13:M13"/>
    <mergeCell ref="G14:M14"/>
    <mergeCell ref="U25:AH25"/>
    <mergeCell ref="Q27:S27"/>
    <mergeCell ref="B24:C24"/>
    <mergeCell ref="G15:M15"/>
    <mergeCell ref="G16:M16"/>
    <mergeCell ref="G17:M17"/>
    <mergeCell ref="AD15:AH15"/>
    <mergeCell ref="AD16:AH16"/>
    <mergeCell ref="AD17:AH17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 Glamatović</dc:creator>
  <cp:keywords/>
  <dc:description/>
  <cp:lastModifiedBy>User</cp:lastModifiedBy>
  <cp:lastPrinted>2023-09-19T07:10:48Z</cp:lastPrinted>
  <dcterms:created xsi:type="dcterms:W3CDTF">2021-12-01T12:08:22Z</dcterms:created>
  <dcterms:modified xsi:type="dcterms:W3CDTF">2023-11-15T10:55:09Z</dcterms:modified>
  <cp:category/>
  <cp:version/>
  <cp:contentType/>
  <cp:contentStatus/>
</cp:coreProperties>
</file>